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00" activeTab="1"/>
  </bookViews>
  <sheets>
    <sheet name="1 неделя" sheetId="1" r:id="rId1"/>
    <sheet name="2 неделя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E79" i="2"/>
  <c r="F79" i="2"/>
  <c r="G79" i="2"/>
  <c r="C79" i="2"/>
  <c r="D64" i="2" l="1"/>
  <c r="E64" i="2"/>
  <c r="F64" i="2"/>
  <c r="G64" i="2"/>
  <c r="C64" i="2"/>
  <c r="D18" i="2" l="1"/>
  <c r="E18" i="2"/>
  <c r="F18" i="2"/>
  <c r="G18" i="2"/>
  <c r="C11" i="1"/>
  <c r="G49" i="2" l="1"/>
  <c r="F49" i="2"/>
  <c r="E49" i="2"/>
  <c r="D49" i="2"/>
  <c r="C49" i="2"/>
  <c r="G33" i="2"/>
  <c r="F33" i="2"/>
  <c r="E33" i="2"/>
  <c r="D33" i="2"/>
  <c r="C33" i="2"/>
  <c r="C18" i="2"/>
  <c r="F79" i="1"/>
  <c r="E79" i="1"/>
  <c r="D79" i="1"/>
  <c r="C79" i="1"/>
  <c r="C64" i="1"/>
  <c r="F49" i="1"/>
  <c r="E49" i="1"/>
  <c r="D49" i="1"/>
  <c r="C49" i="1"/>
  <c r="F34" i="1"/>
  <c r="E34" i="1"/>
  <c r="D34" i="1"/>
  <c r="C34" i="1"/>
  <c r="F26" i="1"/>
  <c r="E26" i="1"/>
  <c r="D26" i="1"/>
  <c r="C26" i="1"/>
  <c r="F19" i="1"/>
  <c r="E19" i="1"/>
  <c r="D19" i="1"/>
  <c r="C19" i="1"/>
  <c r="D11" i="1" l="1"/>
  <c r="E11" i="1"/>
  <c r="F11" i="1"/>
  <c r="G11" i="1"/>
  <c r="G79" i="1"/>
  <c r="D71" i="1"/>
  <c r="E71" i="1"/>
  <c r="F71" i="1"/>
  <c r="G71" i="1"/>
  <c r="G64" i="1"/>
  <c r="D57" i="1"/>
  <c r="E57" i="1"/>
  <c r="F57" i="1"/>
  <c r="G57" i="1"/>
  <c r="D41" i="1"/>
  <c r="E41" i="1"/>
  <c r="F41" i="1"/>
  <c r="G41" i="1"/>
  <c r="G19" i="1"/>
  <c r="D72" i="2"/>
  <c r="E72" i="2"/>
  <c r="F72" i="2"/>
  <c r="G72" i="2"/>
  <c r="D41" i="2"/>
  <c r="E41" i="2"/>
  <c r="F41" i="2"/>
  <c r="G41" i="2"/>
  <c r="C25" i="2"/>
  <c r="D25" i="2"/>
  <c r="E25" i="2"/>
  <c r="F25" i="2"/>
  <c r="D10" i="2"/>
  <c r="E10" i="2"/>
  <c r="F10" i="2"/>
  <c r="G10" i="2"/>
  <c r="E56" i="2"/>
  <c r="C72" i="2"/>
  <c r="G56" i="2"/>
  <c r="F56" i="2"/>
  <c r="D56" i="2"/>
  <c r="C56" i="2"/>
  <c r="C41" i="2"/>
  <c r="G25" i="2"/>
  <c r="C10" i="2"/>
  <c r="C71" i="1"/>
  <c r="C57" i="1"/>
  <c r="G49" i="1"/>
  <c r="C41" i="1"/>
  <c r="F80" i="1" l="1"/>
  <c r="C80" i="2"/>
  <c r="D80" i="2"/>
  <c r="G80" i="2"/>
  <c r="F80" i="2"/>
  <c r="E80" i="2"/>
  <c r="D80" i="1"/>
  <c r="E80" i="1"/>
  <c r="C80" i="1"/>
  <c r="G80" i="1"/>
</calcChain>
</file>

<file path=xl/sharedStrings.xml><?xml version="1.0" encoding="utf-8"?>
<sst xmlns="http://schemas.openxmlformats.org/spreadsheetml/2006/main" count="205" uniqueCount="97">
  <si>
    <t>№ рецепт.</t>
  </si>
  <si>
    <t>Первая  неделя</t>
  </si>
  <si>
    <t xml:space="preserve">Выход </t>
  </si>
  <si>
    <t>Белок</t>
  </si>
  <si>
    <t>Жиры</t>
  </si>
  <si>
    <t>Углеводы</t>
  </si>
  <si>
    <t>Ккало-рии</t>
  </si>
  <si>
    <t>Понедельник</t>
  </si>
  <si>
    <t>Завтрак</t>
  </si>
  <si>
    <t>Каша пшеничная молочная</t>
  </si>
  <si>
    <t>тк</t>
  </si>
  <si>
    <t>Масло сливочное порц.</t>
  </si>
  <si>
    <t>Сыр порционный</t>
  </si>
  <si>
    <t>Чай с лимоном</t>
  </si>
  <si>
    <t>Сумма калорий:</t>
  </si>
  <si>
    <t>Обед</t>
  </si>
  <si>
    <t>Суп картофельный с бобовыми</t>
  </si>
  <si>
    <t>Вторник</t>
  </si>
  <si>
    <t>инстр</t>
  </si>
  <si>
    <t>Слойка с фруктовой начинкой</t>
  </si>
  <si>
    <t>Среда</t>
  </si>
  <si>
    <t>Каша пшенная</t>
  </si>
  <si>
    <t>Хлеб пшеничный</t>
  </si>
  <si>
    <t>Картофельное пюре (с маслом)</t>
  </si>
  <si>
    <t>Четверг</t>
  </si>
  <si>
    <t>Молоко кипяченое</t>
  </si>
  <si>
    <t>Фрукты (яблоко)</t>
  </si>
  <si>
    <t>Пятница</t>
  </si>
  <si>
    <t>Какао с молоком</t>
  </si>
  <si>
    <t>Итого</t>
  </si>
  <si>
    <t>Примечание - исользован сборник рецептур блюд и кулинарных изделий для ПОП при общеобразовательных школах 2004 г.</t>
  </si>
  <si>
    <t>* - Сборник рецептур блюд и кулинарных изделий для предприятий обслуживающих учащихся образовательных учреждений Свердловской области, Екатеринбург, 2003г.</t>
  </si>
  <si>
    <t>вторая неделя</t>
  </si>
  <si>
    <t>Выход</t>
  </si>
  <si>
    <t>Каша ячневая молочная</t>
  </si>
  <si>
    <t>Кофейный напиток</t>
  </si>
  <si>
    <t>Макароны отварные (с сыром)</t>
  </si>
  <si>
    <t>Фрукты (апельсин)</t>
  </si>
  <si>
    <t>инст</t>
  </si>
  <si>
    <t>Ватрушка "Лакомка"</t>
  </si>
  <si>
    <t>Каша геркулесовая</t>
  </si>
  <si>
    <t>Бутерброд с сыром</t>
  </si>
  <si>
    <t>Круассан с фруктовой начинкой</t>
  </si>
  <si>
    <t>Компот из сухофруктов</t>
  </si>
  <si>
    <t>Каша манная молочная жидкая с маслом сливочным</t>
  </si>
  <si>
    <t>Йогурт питьевой</t>
  </si>
  <si>
    <t>Фрикадельки из птицы (филе)</t>
  </si>
  <si>
    <t>Бутерброд с джемом</t>
  </si>
  <si>
    <t>Бутерброд с маслом</t>
  </si>
  <si>
    <t>Напиток из шиповника</t>
  </si>
  <si>
    <t>78/03</t>
  </si>
  <si>
    <t>Суп-пюре из птицы</t>
  </si>
  <si>
    <t>Рис припущенный с овощами</t>
  </si>
  <si>
    <t>36/03</t>
  </si>
  <si>
    <t>Яйцо вареное</t>
  </si>
  <si>
    <t>Суп-пюре из разных овощей</t>
  </si>
  <si>
    <t>Греча рассыпчатая</t>
  </si>
  <si>
    <t>Чай с сахаром</t>
  </si>
  <si>
    <t>Компот из кураги</t>
  </si>
  <si>
    <t>Фрукты (банан)</t>
  </si>
  <si>
    <t>Салат из свежих помидоров</t>
  </si>
  <si>
    <t>Салат из свежих огурцов</t>
  </si>
  <si>
    <t>Хлеб ржан./пшен. 25/25</t>
  </si>
  <si>
    <t xml:space="preserve">Запеканка творожная со сгущенным молоком </t>
  </si>
  <si>
    <t>Каша  манная молочная</t>
  </si>
  <si>
    <t>Каша рисовая молочная</t>
  </si>
  <si>
    <t>Солянка домашняя</t>
  </si>
  <si>
    <t>Шницель рыбный натуральный</t>
  </si>
  <si>
    <t>Макароны отварные с маслом</t>
  </si>
  <si>
    <t>Суп с макаронами мясом</t>
  </si>
  <si>
    <t>Омлет натуральный 200/5</t>
  </si>
  <si>
    <t>Каша рисовая  молочная жидкая с маслом сливочным</t>
  </si>
  <si>
    <t>Булгур (каша рассыпчатая)</t>
  </si>
  <si>
    <t>Напиток из вишни замороженной</t>
  </si>
  <si>
    <t>Хлеб пшен/ржаной 25/25</t>
  </si>
  <si>
    <t>Макароны запеченые с яйцом</t>
  </si>
  <si>
    <t xml:space="preserve">Омлет натуральный </t>
  </si>
  <si>
    <t>Биточки паровые</t>
  </si>
  <si>
    <t>Салат из свежей капусты</t>
  </si>
  <si>
    <t>Борщ с мясом сметаной</t>
  </si>
  <si>
    <t>Напиток из брусники</t>
  </si>
  <si>
    <t>Манник</t>
  </si>
  <si>
    <t>Чай с лимоном 200/7</t>
  </si>
  <si>
    <t xml:space="preserve">Щи с мясом со сметаной </t>
  </si>
  <si>
    <t>Гуляш из говядины 50/50</t>
  </si>
  <si>
    <t>Котлета мясная</t>
  </si>
  <si>
    <t>Рассольник ленинградский со смет.,мясом</t>
  </si>
  <si>
    <t>Рыба (горбуша) тушеная с овощами 50/50</t>
  </si>
  <si>
    <t>Напиток из черной смородины</t>
  </si>
  <si>
    <t>Котлеты рубленые из индейки</t>
  </si>
  <si>
    <t>Мясо тушеное 50/50</t>
  </si>
  <si>
    <t>Бефстроганов из индейки 50/50</t>
  </si>
  <si>
    <t xml:space="preserve">Чай с лимоном </t>
  </si>
  <si>
    <t>ОВЗ первая неделя неделя 5-11 . С 01.01.2026г</t>
  </si>
  <si>
    <t>ОВЗ  вторая  неделя 5-11кл с  01.01.2026г</t>
  </si>
  <si>
    <t>Плов из мяса цыпленка 50/150</t>
  </si>
  <si>
    <t>Каша гречневая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</si>
</sst>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92D05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14">
    <xf numFmtId="0" fontId="0" fillId="0" borderId="0" xfId="0"/>
    <xf numFmtId="49" fontId="1" fillId="3" borderId="2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2" fontId="1" fillId="4" borderId="3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top" wrapText="1"/>
    </xf>
    <xf numFmtId="2" fontId="1" fillId="4" borderId="5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vertical="top" wrapText="1"/>
    </xf>
    <xf numFmtId="49" fontId="2" fillId="4" borderId="2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1" fillId="5" borderId="2" xfId="0" applyNumberFormat="1" applyFont="1" applyFill="1" applyBorder="1" applyAlignment="1">
      <alignment horizontal="center" vertical="top" wrapText="1"/>
    </xf>
    <xf numFmtId="49" fontId="2" fillId="5" borderId="3" xfId="0" applyNumberFormat="1" applyFont="1" applyFill="1" applyBorder="1" applyAlignment="1">
      <alignment vertical="top" wrapText="1"/>
    </xf>
    <xf numFmtId="49" fontId="1" fillId="5" borderId="3" xfId="0" applyNumberFormat="1" applyFont="1" applyFill="1" applyBorder="1" applyAlignment="1">
      <alignment horizontal="center" vertical="top" wrapText="1"/>
    </xf>
    <xf numFmtId="2" fontId="1" fillId="5" borderId="3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top" wrapText="1"/>
    </xf>
    <xf numFmtId="2" fontId="1" fillId="5" borderId="4" xfId="0" applyNumberFormat="1" applyFont="1" applyFill="1" applyBorder="1" applyAlignment="1">
      <alignment horizontal="center" vertical="top" wrapText="1"/>
    </xf>
    <xf numFmtId="49" fontId="1" fillId="4" borderId="6" xfId="0" applyNumberFormat="1" applyFont="1" applyFill="1" applyBorder="1" applyAlignment="1">
      <alignment horizontal="center" vertical="top" wrapText="1"/>
    </xf>
    <xf numFmtId="49" fontId="2" fillId="4" borderId="2" xfId="0" applyNumberFormat="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horizontal="center" vertical="top" wrapText="1"/>
    </xf>
    <xf numFmtId="164" fontId="1" fillId="4" borderId="3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top" wrapText="1"/>
    </xf>
    <xf numFmtId="49" fontId="1" fillId="4" borderId="7" xfId="0" applyNumberFormat="1" applyFont="1" applyFill="1" applyBorder="1" applyAlignment="1">
      <alignment horizontal="center" vertical="top" wrapText="1"/>
    </xf>
    <xf numFmtId="49" fontId="2" fillId="4" borderId="4" xfId="0" applyNumberFormat="1" applyFont="1" applyFill="1" applyBorder="1" applyAlignment="1">
      <alignment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top" wrapText="1"/>
    </xf>
    <xf numFmtId="49" fontId="1" fillId="6" borderId="2" xfId="0" applyNumberFormat="1" applyFont="1" applyFill="1" applyBorder="1" applyAlignment="1">
      <alignment horizontal="center" vertical="top" wrapText="1"/>
    </xf>
    <xf numFmtId="49" fontId="2" fillId="6" borderId="3" xfId="0" applyNumberFormat="1" applyFont="1" applyFill="1" applyBorder="1" applyAlignment="1">
      <alignment vertical="top" wrapText="1"/>
    </xf>
    <xf numFmtId="0" fontId="1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left" vertical="top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left" vertical="top" wrapText="1"/>
    </xf>
    <xf numFmtId="49" fontId="2" fillId="4" borderId="2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9" xfId="0" applyNumberFormat="1" applyFont="1" applyFill="1" applyBorder="1" applyAlignment="1">
      <alignment horizontal="center" vertical="top" wrapText="1"/>
    </xf>
    <xf numFmtId="49" fontId="5" fillId="4" borderId="5" xfId="0" applyNumberFormat="1" applyFont="1" applyFill="1" applyBorder="1" applyAlignment="1">
      <alignment horizontal="center" vertical="top" wrapText="1"/>
    </xf>
    <xf numFmtId="0" fontId="9" fillId="6" borderId="0" xfId="0" applyFont="1" applyFill="1"/>
    <xf numFmtId="0" fontId="10" fillId="6" borderId="0" xfId="0" applyFont="1" applyFill="1"/>
    <xf numFmtId="0" fontId="4" fillId="4" borderId="3" xfId="0" applyFont="1" applyFill="1" applyBorder="1"/>
    <xf numFmtId="0" fontId="10" fillId="4" borderId="3" xfId="0" applyFont="1" applyFill="1" applyBorder="1"/>
    <xf numFmtId="0" fontId="4" fillId="0" borderId="5" xfId="0" applyFont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top" wrapText="1"/>
    </xf>
    <xf numFmtId="49" fontId="1" fillId="7" borderId="2" xfId="0" applyNumberFormat="1" applyFont="1" applyFill="1" applyBorder="1" applyAlignment="1">
      <alignment horizontal="center" vertical="top" wrapText="1"/>
    </xf>
    <xf numFmtId="49" fontId="2" fillId="7" borderId="3" xfId="0" applyNumberFormat="1" applyFont="1" applyFill="1" applyBorder="1" applyAlignment="1">
      <alignment vertical="top" wrapText="1"/>
    </xf>
    <xf numFmtId="49" fontId="1" fillId="7" borderId="3" xfId="0" applyNumberFormat="1" applyFont="1" applyFill="1" applyBorder="1" applyAlignment="1">
      <alignment horizontal="center" vertical="top" wrapText="1"/>
    </xf>
    <xf numFmtId="2" fontId="1" fillId="7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top" wrapText="1"/>
    </xf>
    <xf numFmtId="49" fontId="11" fillId="4" borderId="3" xfId="0" applyNumberFormat="1" applyFont="1" applyFill="1" applyBorder="1" applyAlignment="1">
      <alignment vertical="top" wrapText="1"/>
    </xf>
    <xf numFmtId="2" fontId="11" fillId="4" borderId="3" xfId="0" applyNumberFormat="1" applyFont="1" applyFill="1" applyBorder="1" applyAlignment="1">
      <alignment horizontal="center" vertical="top" wrapText="1"/>
    </xf>
    <xf numFmtId="0" fontId="0" fillId="4" borderId="0" xfId="0" applyFill="1"/>
    <xf numFmtId="0" fontId="1" fillId="4" borderId="2" xfId="0" applyNumberFormat="1" applyFont="1" applyFill="1" applyBorder="1" applyAlignment="1">
      <alignment horizontal="center" vertical="top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top" wrapText="1"/>
    </xf>
    <xf numFmtId="2" fontId="9" fillId="6" borderId="0" xfId="0" applyNumberFormat="1" applyFont="1" applyFill="1"/>
    <xf numFmtId="2" fontId="4" fillId="4" borderId="3" xfId="0" applyNumberFormat="1" applyFont="1" applyFill="1" applyBorder="1"/>
    <xf numFmtId="2" fontId="5" fillId="4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top" wrapText="1"/>
    </xf>
    <xf numFmtId="2" fontId="2" fillId="5" borderId="3" xfId="0" applyNumberFormat="1" applyFont="1" applyFill="1" applyBorder="1" applyAlignment="1">
      <alignment horizontal="center"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vertical="top" wrapText="1"/>
    </xf>
    <xf numFmtId="2" fontId="11" fillId="0" borderId="3" xfId="0" applyNumberFormat="1" applyFont="1" applyFill="1" applyBorder="1" applyAlignment="1">
      <alignment horizontal="center" vertical="top" wrapText="1"/>
    </xf>
    <xf numFmtId="0" fontId="1" fillId="4" borderId="5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>
      <alignment vertical="top" wrapText="1"/>
    </xf>
    <xf numFmtId="0" fontId="11" fillId="4" borderId="3" xfId="0" applyNumberFormat="1" applyFont="1" applyFill="1" applyBorder="1" applyAlignment="1">
      <alignment horizontal="center" vertical="center" wrapText="1"/>
    </xf>
    <xf numFmtId="2" fontId="11" fillId="4" borderId="3" xfId="0" applyNumberFormat="1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2" fontId="11" fillId="4" borderId="4" xfId="0" applyNumberFormat="1" applyFont="1" applyFill="1" applyBorder="1" applyAlignment="1">
      <alignment horizontal="center" vertical="top" wrapText="1"/>
    </xf>
    <xf numFmtId="2" fontId="11" fillId="4" borderId="7" xfId="0" applyNumberFormat="1" applyFont="1" applyFill="1" applyBorder="1" applyAlignment="1">
      <alignment horizontal="center" vertical="top" wrapText="1"/>
    </xf>
    <xf numFmtId="0" fontId="11" fillId="0" borderId="2" xfId="0" applyNumberFormat="1" applyFont="1" applyFill="1" applyBorder="1" applyAlignment="1">
      <alignment horizontal="center" vertical="top" wrapText="1"/>
    </xf>
    <xf numFmtId="0" fontId="11" fillId="0" borderId="4" xfId="0" applyNumberFormat="1" applyFont="1" applyFill="1" applyBorder="1" applyAlignment="1">
      <alignment horizontal="center" vertical="top" wrapText="1"/>
    </xf>
    <xf numFmtId="2" fontId="11" fillId="0" borderId="4" xfId="0" applyNumberFormat="1" applyFont="1" applyFill="1" applyBorder="1" applyAlignment="1">
      <alignment horizontal="center" vertical="top" wrapText="1"/>
    </xf>
    <xf numFmtId="2" fontId="11" fillId="0" borderId="7" xfId="0" applyNumberFormat="1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top" wrapText="1"/>
    </xf>
    <xf numFmtId="49" fontId="14" fillId="4" borderId="2" xfId="0" applyNumberFormat="1" applyFont="1" applyFill="1" applyBorder="1" applyAlignment="1">
      <alignment horizontal="center" vertical="top" wrapText="1"/>
    </xf>
    <xf numFmtId="0" fontId="5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0" fontId="15" fillId="4" borderId="3" xfId="0" applyFont="1" applyFill="1" applyBorder="1"/>
    <xf numFmtId="0" fontId="12" fillId="4" borderId="3" xfId="0" applyNumberFormat="1" applyFont="1" applyFill="1" applyBorder="1" applyAlignment="1">
      <alignment horizontal="center" vertical="center" wrapText="1"/>
    </xf>
    <xf numFmtId="2" fontId="16" fillId="4" borderId="3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49" fontId="15" fillId="4" borderId="3" xfId="0" applyNumberFormat="1" applyFont="1" applyFill="1" applyBorder="1" applyAlignment="1">
      <alignment horizontal="left" vertical="top" wrapText="1"/>
    </xf>
    <xf numFmtId="2" fontId="11" fillId="0" borderId="3" xfId="0" applyNumberFormat="1" applyFont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2" fontId="11" fillId="0" borderId="7" xfId="0" applyNumberFormat="1" applyFont="1" applyFill="1" applyBorder="1" applyAlignment="1">
      <alignment horizontal="center" vertical="center" wrapText="1"/>
    </xf>
    <xf numFmtId="0" fontId="11" fillId="4" borderId="5" xfId="0" applyNumberFormat="1" applyFont="1" applyFill="1" applyBorder="1" applyAlignment="1">
      <alignment horizontal="center" vertical="center" wrapText="1"/>
    </xf>
    <xf numFmtId="2" fontId="11" fillId="4" borderId="5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2" fontId="12" fillId="4" borderId="3" xfId="0" applyNumberFormat="1" applyFont="1" applyFill="1" applyBorder="1" applyAlignment="1">
      <alignment horizontal="center" vertical="center" wrapText="1"/>
    </xf>
    <xf numFmtId="2" fontId="12" fillId="4" borderId="2" xfId="0" applyNumberFormat="1" applyFont="1" applyFill="1" applyBorder="1" applyAlignment="1">
      <alignment horizontal="center" vertical="center" wrapText="1"/>
    </xf>
    <xf numFmtId="0" fontId="14" fillId="4" borderId="2" xfId="0" applyNumberFormat="1" applyFont="1" applyFill="1" applyBorder="1" applyAlignment="1">
      <alignment horizontal="center" vertical="top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wrapText="1"/>
    </xf>
    <xf numFmtId="2" fontId="11" fillId="4" borderId="3" xfId="0" applyNumberFormat="1" applyFont="1" applyFill="1" applyBorder="1" applyAlignment="1">
      <alignment horizontal="center" wrapText="1"/>
    </xf>
    <xf numFmtId="0" fontId="11" fillId="4" borderId="6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left" vertical="top" wrapText="1"/>
    </xf>
    <xf numFmtId="0" fontId="11" fillId="0" borderId="3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wrapText="1"/>
    </xf>
    <xf numFmtId="0" fontId="11" fillId="4" borderId="3" xfId="0" applyNumberFormat="1" applyFont="1" applyFill="1" applyBorder="1" applyAlignment="1">
      <alignment horizontal="center"/>
    </xf>
    <xf numFmtId="49" fontId="11" fillId="4" borderId="3" xfId="0" applyNumberFormat="1" applyFont="1" applyFill="1" applyBorder="1" applyAlignment="1">
      <alignment vertical="center" wrapText="1"/>
    </xf>
    <xf numFmtId="2" fontId="16" fillId="4" borderId="3" xfId="1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1" fontId="2" fillId="5" borderId="3" xfId="0" applyNumberFormat="1" applyFont="1" applyFill="1" applyBorder="1" applyAlignment="1">
      <alignment horizontal="center" vertical="center" wrapText="1"/>
    </xf>
    <xf numFmtId="49" fontId="15" fillId="4" borderId="4" xfId="0" applyNumberFormat="1" applyFont="1" applyFill="1" applyBorder="1" applyAlignment="1">
      <alignment vertical="top" wrapText="1"/>
    </xf>
    <xf numFmtId="49" fontId="15" fillId="4" borderId="3" xfId="0" applyNumberFormat="1" applyFont="1" applyFill="1" applyBorder="1" applyAlignment="1">
      <alignment vertical="top" wrapText="1"/>
    </xf>
    <xf numFmtId="49" fontId="15" fillId="4" borderId="3" xfId="0" applyNumberFormat="1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 vertical="center" wrapText="1"/>
    </xf>
    <xf numFmtId="0" fontId="15" fillId="4" borderId="2" xfId="0" applyNumberFormat="1" applyFont="1" applyFill="1" applyBorder="1" applyAlignment="1">
      <alignment horizontal="center" vertical="top" wrapText="1"/>
    </xf>
    <xf numFmtId="0" fontId="15" fillId="4" borderId="5" xfId="0" applyNumberFormat="1" applyFont="1" applyFill="1" applyBorder="1" applyAlignment="1">
      <alignment horizontal="center" vertical="top" wrapText="1"/>
    </xf>
    <xf numFmtId="2" fontId="15" fillId="4" borderId="5" xfId="0" applyNumberFormat="1" applyFont="1" applyFill="1" applyBorder="1" applyAlignment="1">
      <alignment horizontal="center" vertical="top" wrapText="1"/>
    </xf>
    <xf numFmtId="0" fontId="11" fillId="0" borderId="0" xfId="0" applyNumberFormat="1" applyFont="1" applyFill="1" applyBorder="1" applyAlignment="1">
      <alignment horizontal="center" vertical="top" wrapText="1"/>
    </xf>
    <xf numFmtId="49" fontId="11" fillId="0" borderId="0" xfId="0" applyNumberFormat="1" applyFont="1" applyFill="1" applyBorder="1" applyAlignment="1">
      <alignment vertical="top" wrapText="1"/>
    </xf>
    <xf numFmtId="0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 wrapText="1"/>
    </xf>
    <xf numFmtId="2" fontId="1" fillId="4" borderId="0" xfId="0" applyNumberFormat="1" applyFont="1" applyFill="1" applyBorder="1" applyAlignment="1">
      <alignment horizontal="center" vertical="top" wrapText="1"/>
    </xf>
    <xf numFmtId="0" fontId="11" fillId="4" borderId="0" xfId="0" applyNumberFormat="1" applyFont="1" applyFill="1" applyBorder="1" applyAlignment="1">
      <alignment horizontal="center" vertical="top" wrapText="1"/>
    </xf>
    <xf numFmtId="49" fontId="11" fillId="4" borderId="0" xfId="0" applyNumberFormat="1" applyFont="1" applyFill="1" applyBorder="1" applyAlignment="1">
      <alignment vertical="top" wrapText="1"/>
    </xf>
    <xf numFmtId="0" fontId="11" fillId="4" borderId="0" xfId="0" applyNumberFormat="1" applyFont="1" applyFill="1" applyBorder="1" applyAlignment="1">
      <alignment horizontal="center" vertical="center" wrapText="1"/>
    </xf>
    <xf numFmtId="2" fontId="11" fillId="4" borderId="0" xfId="0" applyNumberFormat="1" applyFont="1" applyFill="1" applyBorder="1" applyAlignment="1">
      <alignment horizontal="center" vertical="top" wrapText="1"/>
    </xf>
    <xf numFmtId="2" fontId="11" fillId="0" borderId="0" xfId="0" applyNumberFormat="1" applyFont="1" applyFill="1" applyBorder="1" applyAlignment="1">
      <alignment horizontal="center" vertical="top" wrapText="1"/>
    </xf>
    <xf numFmtId="49" fontId="14" fillId="4" borderId="0" xfId="0" applyNumberFormat="1" applyFont="1" applyFill="1" applyBorder="1" applyAlignment="1">
      <alignment horizontal="center" vertical="top" wrapText="1"/>
    </xf>
    <xf numFmtId="49" fontId="13" fillId="4" borderId="0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0" fillId="4" borderId="0" xfId="0" applyFill="1" applyBorder="1"/>
    <xf numFmtId="0" fontId="11" fillId="4" borderId="6" xfId="0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left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top" wrapText="1"/>
    </xf>
    <xf numFmtId="2" fontId="15" fillId="4" borderId="3" xfId="0" applyNumberFormat="1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11" fillId="4" borderId="2" xfId="0" applyNumberFormat="1" applyFont="1" applyFill="1" applyBorder="1" applyAlignment="1">
      <alignment horizontal="left" vertical="center" wrapText="1"/>
    </xf>
    <xf numFmtId="49" fontId="17" fillId="4" borderId="3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top" wrapText="1"/>
    </xf>
    <xf numFmtId="49" fontId="11" fillId="4" borderId="2" xfId="0" applyNumberFormat="1" applyFont="1" applyFill="1" applyBorder="1" applyAlignment="1">
      <alignment horizontal="left" vertical="top" wrapText="1"/>
    </xf>
    <xf numFmtId="0" fontId="12" fillId="0" borderId="3" xfId="0" applyFont="1" applyBorder="1" applyAlignment="1">
      <alignment vertical="center"/>
    </xf>
    <xf numFmtId="49" fontId="11" fillId="0" borderId="2" xfId="0" applyNumberFormat="1" applyFont="1" applyBorder="1" applyAlignment="1">
      <alignment vertical="top" wrapText="1"/>
    </xf>
    <xf numFmtId="49" fontId="11" fillId="0" borderId="3" xfId="0" applyNumberFormat="1" applyFont="1" applyBorder="1" applyAlignment="1">
      <alignment vertical="top" wrapText="1"/>
    </xf>
    <xf numFmtId="49" fontId="17" fillId="0" borderId="3" xfId="0" applyNumberFormat="1" applyFont="1" applyBorder="1" applyAlignment="1">
      <alignment vertical="top" wrapText="1"/>
    </xf>
    <xf numFmtId="49" fontId="17" fillId="4" borderId="3" xfId="0" applyNumberFormat="1" applyFont="1" applyFill="1" applyBorder="1" applyAlignment="1">
      <alignment vertical="top" wrapText="1"/>
    </xf>
    <xf numFmtId="49" fontId="1" fillId="6" borderId="2" xfId="0" applyNumberFormat="1" applyFont="1" applyFill="1" applyBorder="1" applyAlignment="1">
      <alignment horizontal="center" vertical="top" wrapText="1"/>
    </xf>
    <xf numFmtId="49" fontId="1" fillId="6" borderId="6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0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4" xfId="0" applyNumberFormat="1" applyFont="1" applyBorder="1" applyAlignment="1" applyProtection="1">
      <alignment horizontal="center" vertical="center" wrapText="1"/>
      <protection locked="0"/>
    </xf>
    <xf numFmtId="2" fontId="11" fillId="0" borderId="7" xfId="0" applyNumberFormat="1" applyFont="1" applyBorder="1" applyAlignment="1" applyProtection="1">
      <alignment horizontal="center" vertical="center" wrapText="1"/>
      <protection locked="0"/>
    </xf>
    <xf numFmtId="2" fontId="11" fillId="4" borderId="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31" zoomScale="130" zoomScaleNormal="130" workbookViewId="0">
      <selection activeCell="L82" sqref="L82"/>
    </sheetView>
  </sheetViews>
  <sheetFormatPr defaultRowHeight="15" x14ac:dyDescent="0.25"/>
  <cols>
    <col min="2" max="2" width="25" customWidth="1"/>
    <col min="3" max="3" width="7.28515625" customWidth="1"/>
    <col min="4" max="4" width="7" customWidth="1"/>
    <col min="5" max="5" width="7.140625" customWidth="1"/>
  </cols>
  <sheetData>
    <row r="1" spans="1:7" x14ac:dyDescent="0.25">
      <c r="A1" s="205" t="s">
        <v>93</v>
      </c>
      <c r="B1" s="205"/>
      <c r="C1" s="205"/>
      <c r="D1" s="205"/>
      <c r="E1" s="205"/>
      <c r="F1" s="205"/>
      <c r="G1" s="205"/>
    </row>
    <row r="2" spans="1:7" x14ac:dyDescent="0.25">
      <c r="A2" s="206" t="s">
        <v>0</v>
      </c>
      <c r="B2" s="207" t="s">
        <v>1</v>
      </c>
      <c r="C2" s="208" t="s">
        <v>2</v>
      </c>
      <c r="D2" s="207" t="s">
        <v>3</v>
      </c>
      <c r="E2" s="207" t="s">
        <v>4</v>
      </c>
      <c r="F2" s="207" t="s">
        <v>5</v>
      </c>
      <c r="G2" s="207" t="s">
        <v>6</v>
      </c>
    </row>
    <row r="3" spans="1:7" x14ac:dyDescent="0.25">
      <c r="A3" s="206"/>
      <c r="B3" s="207"/>
      <c r="C3" s="209"/>
      <c r="D3" s="207"/>
      <c r="E3" s="207"/>
      <c r="F3" s="207"/>
      <c r="G3" s="207"/>
    </row>
    <row r="4" spans="1:7" ht="15" customHeight="1" x14ac:dyDescent="0.25">
      <c r="A4" s="1"/>
      <c r="B4" s="2" t="s">
        <v>7</v>
      </c>
      <c r="C4" s="3"/>
      <c r="D4" s="4"/>
      <c r="E4" s="4"/>
      <c r="F4" s="4"/>
      <c r="G4" s="4"/>
    </row>
    <row r="5" spans="1:7" ht="15" customHeight="1" x14ac:dyDescent="0.25">
      <c r="A5" s="5"/>
      <c r="B5" s="6" t="s">
        <v>8</v>
      </c>
      <c r="C5" s="7"/>
      <c r="D5" s="8"/>
      <c r="E5" s="8"/>
      <c r="F5" s="8"/>
      <c r="G5" s="8"/>
    </row>
    <row r="6" spans="1:7" ht="15" customHeight="1" x14ac:dyDescent="0.25">
      <c r="A6" s="10">
        <v>302</v>
      </c>
      <c r="B6" s="191" t="s">
        <v>9</v>
      </c>
      <c r="C6" s="10">
        <v>250</v>
      </c>
      <c r="D6" s="69">
        <v>6</v>
      </c>
      <c r="E6" s="11">
        <v>8.1999999999999993</v>
      </c>
      <c r="F6" s="11">
        <v>33.200000000000003</v>
      </c>
      <c r="G6" s="69">
        <v>238</v>
      </c>
    </row>
    <row r="7" spans="1:7" ht="15" customHeight="1" x14ac:dyDescent="0.25">
      <c r="A7" s="9" t="s">
        <v>10</v>
      </c>
      <c r="B7" s="192" t="s">
        <v>11</v>
      </c>
      <c r="C7" s="78">
        <v>20</v>
      </c>
      <c r="D7" s="70">
        <v>14.5</v>
      </c>
      <c r="E7" s="70">
        <v>0.2</v>
      </c>
      <c r="F7" s="70">
        <v>0.28000000000000003</v>
      </c>
      <c r="G7" s="27">
        <v>132.4</v>
      </c>
    </row>
    <row r="8" spans="1:7" ht="15" customHeight="1" x14ac:dyDescent="0.25">
      <c r="A8" s="87">
        <v>97</v>
      </c>
      <c r="B8" s="193" t="s">
        <v>12</v>
      </c>
      <c r="C8" s="12">
        <v>15</v>
      </c>
      <c r="D8" s="70">
        <v>3.48</v>
      </c>
      <c r="E8" s="70">
        <v>4.43</v>
      </c>
      <c r="F8" s="70">
        <v>0</v>
      </c>
      <c r="G8" s="34">
        <v>54.6</v>
      </c>
    </row>
    <row r="9" spans="1:7" ht="15" customHeight="1" x14ac:dyDescent="0.25">
      <c r="A9" s="9" t="s">
        <v>10</v>
      </c>
      <c r="B9" s="191" t="s">
        <v>62</v>
      </c>
      <c r="C9" s="15">
        <v>50</v>
      </c>
      <c r="D9" s="8">
        <v>3.7</v>
      </c>
      <c r="E9" s="8">
        <v>0.53</v>
      </c>
      <c r="F9" s="8">
        <v>24.15</v>
      </c>
      <c r="G9" s="8">
        <v>118</v>
      </c>
    </row>
    <row r="10" spans="1:7" ht="15" customHeight="1" x14ac:dyDescent="0.25">
      <c r="A10" s="82">
        <v>693</v>
      </c>
      <c r="B10" s="166" t="s">
        <v>28</v>
      </c>
      <c r="C10" s="82">
        <v>200</v>
      </c>
      <c r="D10" s="84">
        <v>5</v>
      </c>
      <c r="E10" s="121">
        <v>31.8</v>
      </c>
      <c r="F10" s="84">
        <v>187</v>
      </c>
      <c r="G10" s="8">
        <v>118</v>
      </c>
    </row>
    <row r="11" spans="1:7" ht="15" customHeight="1" x14ac:dyDescent="0.25">
      <c r="A11" s="13"/>
      <c r="B11" s="6" t="s">
        <v>14</v>
      </c>
      <c r="C11" s="17">
        <f>SUM(C6:C10)</f>
        <v>535</v>
      </c>
      <c r="D11" s="17">
        <f t="shared" ref="D11:G11" si="0">SUM(D6:D10)</f>
        <v>32.68</v>
      </c>
      <c r="E11" s="17">
        <f t="shared" si="0"/>
        <v>45.16</v>
      </c>
      <c r="F11" s="17">
        <f t="shared" si="0"/>
        <v>244.63</v>
      </c>
      <c r="G11" s="17">
        <f t="shared" si="0"/>
        <v>661</v>
      </c>
    </row>
    <row r="12" spans="1:7" ht="15" customHeight="1" x14ac:dyDescent="0.25">
      <c r="A12" s="5"/>
      <c r="B12" s="6" t="s">
        <v>15</v>
      </c>
      <c r="C12" s="7"/>
      <c r="D12" s="8"/>
      <c r="E12" s="8"/>
      <c r="F12" s="8"/>
      <c r="G12" s="8"/>
    </row>
    <row r="13" spans="1:7" ht="15" customHeight="1" x14ac:dyDescent="0.25">
      <c r="A13" s="110">
        <v>19</v>
      </c>
      <c r="B13" s="111" t="s">
        <v>60</v>
      </c>
      <c r="C13" s="112">
        <v>100</v>
      </c>
      <c r="D13" s="113">
        <v>7.1</v>
      </c>
      <c r="E13" s="114">
        <v>3.9</v>
      </c>
      <c r="F13" s="113">
        <v>85</v>
      </c>
      <c r="G13" s="18">
        <v>168.27</v>
      </c>
    </row>
    <row r="14" spans="1:7" ht="26.25" customHeight="1" x14ac:dyDescent="0.25">
      <c r="A14" s="110">
        <v>139</v>
      </c>
      <c r="B14" s="111" t="s">
        <v>16</v>
      </c>
      <c r="C14" s="112">
        <v>250</v>
      </c>
      <c r="D14" s="113">
        <v>6</v>
      </c>
      <c r="E14" s="114">
        <v>22.1</v>
      </c>
      <c r="F14" s="113">
        <v>175</v>
      </c>
      <c r="G14" s="8">
        <v>132</v>
      </c>
    </row>
    <row r="15" spans="1:7" ht="15" customHeight="1" x14ac:dyDescent="0.25">
      <c r="A15" s="82">
        <v>433</v>
      </c>
      <c r="B15" s="83" t="s">
        <v>90</v>
      </c>
      <c r="C15" s="82">
        <v>100</v>
      </c>
      <c r="D15" s="115">
        <v>15.3</v>
      </c>
      <c r="E15" s="116">
        <v>5.9</v>
      </c>
      <c r="F15" s="115">
        <v>3.9</v>
      </c>
      <c r="G15" s="16">
        <v>132</v>
      </c>
    </row>
    <row r="16" spans="1:7" ht="15" customHeight="1" x14ac:dyDescent="0.25">
      <c r="A16" s="117">
        <v>509</v>
      </c>
      <c r="B16" s="164" t="s">
        <v>72</v>
      </c>
      <c r="C16" s="118">
        <v>180</v>
      </c>
      <c r="D16" s="119">
        <v>7.8</v>
      </c>
      <c r="E16" s="120">
        <v>33</v>
      </c>
      <c r="F16" s="119">
        <v>258.72000000000003</v>
      </c>
      <c r="G16" s="8">
        <v>118</v>
      </c>
    </row>
    <row r="17" spans="1:7" ht="15" customHeight="1" x14ac:dyDescent="0.25">
      <c r="A17" s="82">
        <v>686</v>
      </c>
      <c r="B17" s="165" t="s">
        <v>92</v>
      </c>
      <c r="C17" s="82">
        <v>200</v>
      </c>
      <c r="D17" s="84">
        <v>0.3</v>
      </c>
      <c r="E17" s="121">
        <v>0</v>
      </c>
      <c r="F17" s="84">
        <v>15.2</v>
      </c>
      <c r="G17" s="8">
        <v>60</v>
      </c>
    </row>
    <row r="18" spans="1:7" ht="15" customHeight="1" x14ac:dyDescent="0.25">
      <c r="A18" s="122" t="s">
        <v>10</v>
      </c>
      <c r="B18" s="83" t="s">
        <v>74</v>
      </c>
      <c r="C18" s="82">
        <v>50</v>
      </c>
      <c r="D18" s="84">
        <v>0.53</v>
      </c>
      <c r="E18" s="121">
        <v>24.15</v>
      </c>
      <c r="F18" s="84">
        <v>118</v>
      </c>
      <c r="G18" s="8">
        <v>118</v>
      </c>
    </row>
    <row r="19" spans="1:7" ht="15" customHeight="1" x14ac:dyDescent="0.25">
      <c r="A19" s="20"/>
      <c r="B19" s="6" t="s">
        <v>14</v>
      </c>
      <c r="C19" s="123">
        <f t="shared" ref="C19:F19" si="1">SUM(C13:C18)</f>
        <v>880</v>
      </c>
      <c r="D19" s="123">
        <f t="shared" si="1"/>
        <v>37.029999999999994</v>
      </c>
      <c r="E19" s="123">
        <f t="shared" si="1"/>
        <v>89.050000000000011</v>
      </c>
      <c r="F19" s="123">
        <f t="shared" si="1"/>
        <v>655.82</v>
      </c>
      <c r="G19" s="21">
        <f t="shared" ref="G19" si="2">SUM(G13:G18)</f>
        <v>728.27</v>
      </c>
    </row>
    <row r="20" spans="1:7" ht="15" customHeight="1" x14ac:dyDescent="0.25">
      <c r="A20" s="22"/>
      <c r="B20" s="23" t="s">
        <v>17</v>
      </c>
      <c r="C20" s="24"/>
      <c r="D20" s="25"/>
      <c r="E20" s="25"/>
      <c r="F20" s="25"/>
      <c r="G20" s="25"/>
    </row>
    <row r="21" spans="1:7" ht="15" customHeight="1" x14ac:dyDescent="0.25">
      <c r="A21" s="5"/>
      <c r="B21" s="6" t="s">
        <v>8</v>
      </c>
      <c r="C21" s="7"/>
      <c r="D21" s="8"/>
      <c r="E21" s="8"/>
      <c r="F21" s="8"/>
      <c r="G21" s="8"/>
    </row>
    <row r="22" spans="1:7" ht="14.25" customHeight="1" x14ac:dyDescent="0.25">
      <c r="A22" s="86">
        <v>2</v>
      </c>
      <c r="B22" s="83" t="s">
        <v>41</v>
      </c>
      <c r="C22" s="15">
        <v>60</v>
      </c>
      <c r="D22" s="71">
        <v>12.3</v>
      </c>
      <c r="E22" s="71">
        <v>12.5</v>
      </c>
      <c r="F22" s="71">
        <v>209</v>
      </c>
      <c r="G22" s="71">
        <v>209</v>
      </c>
    </row>
    <row r="23" spans="1:7" ht="15" customHeight="1" x14ac:dyDescent="0.25">
      <c r="A23" s="10">
        <v>335</v>
      </c>
      <c r="B23" s="191" t="s">
        <v>75</v>
      </c>
      <c r="C23" s="14">
        <v>250</v>
      </c>
      <c r="D23" s="69">
        <v>16.25</v>
      </c>
      <c r="E23" s="69">
        <v>42.75</v>
      </c>
      <c r="F23" s="69">
        <v>377.5</v>
      </c>
      <c r="G23" s="11">
        <v>120.68</v>
      </c>
    </row>
    <row r="24" spans="1:7" ht="15" customHeight="1" x14ac:dyDescent="0.25">
      <c r="A24" s="9" t="s">
        <v>10</v>
      </c>
      <c r="B24" s="191" t="s">
        <v>62</v>
      </c>
      <c r="C24" s="15">
        <v>50</v>
      </c>
      <c r="D24" s="8">
        <v>0.53</v>
      </c>
      <c r="E24" s="8">
        <v>24.15</v>
      </c>
      <c r="F24" s="8">
        <v>118</v>
      </c>
      <c r="G24" s="16">
        <v>187.5</v>
      </c>
    </row>
    <row r="25" spans="1:7" ht="15" customHeight="1" x14ac:dyDescent="0.25">
      <c r="A25" s="86">
        <v>686</v>
      </c>
      <c r="B25" s="83" t="s">
        <v>57</v>
      </c>
      <c r="C25" s="15">
        <v>200</v>
      </c>
      <c r="D25" s="8">
        <v>0</v>
      </c>
      <c r="E25" s="8">
        <v>15.2</v>
      </c>
      <c r="F25" s="8">
        <v>60</v>
      </c>
      <c r="G25" s="8">
        <v>118</v>
      </c>
    </row>
    <row r="26" spans="1:7" ht="15" customHeight="1" x14ac:dyDescent="0.25">
      <c r="A26" s="9"/>
      <c r="B26" s="194" t="s">
        <v>14</v>
      </c>
      <c r="C26" s="75">
        <f>SUM(C22:C25)</f>
        <v>560</v>
      </c>
      <c r="D26" s="75">
        <f>SUM(D22:D25)</f>
        <v>29.080000000000002</v>
      </c>
      <c r="E26" s="75">
        <f>SUM(E22:E25)</f>
        <v>94.600000000000009</v>
      </c>
      <c r="F26" s="75">
        <f>SUM(F22:F25)</f>
        <v>764.5</v>
      </c>
      <c r="G26" s="8">
        <v>60</v>
      </c>
    </row>
    <row r="27" spans="1:7" ht="15" customHeight="1" x14ac:dyDescent="0.25">
      <c r="A27" s="5"/>
      <c r="B27" s="6" t="s">
        <v>15</v>
      </c>
      <c r="C27" s="28"/>
      <c r="D27" s="8"/>
      <c r="E27" s="8"/>
      <c r="F27" s="8"/>
      <c r="G27" s="8"/>
    </row>
    <row r="28" spans="1:7" ht="15" customHeight="1" x14ac:dyDescent="0.25">
      <c r="A28" s="82">
        <v>340</v>
      </c>
      <c r="B28" s="131" t="s">
        <v>76</v>
      </c>
      <c r="C28" s="82">
        <v>150</v>
      </c>
      <c r="D28" s="84">
        <v>26.29</v>
      </c>
      <c r="E28" s="84">
        <v>3.57</v>
      </c>
      <c r="F28" s="84">
        <v>322.85000000000002</v>
      </c>
      <c r="G28" s="71">
        <v>322.86</v>
      </c>
    </row>
    <row r="29" spans="1:7" ht="15" customHeight="1" x14ac:dyDescent="0.25">
      <c r="A29" s="124">
        <v>466</v>
      </c>
      <c r="B29" s="166" t="s">
        <v>77</v>
      </c>
      <c r="C29" s="112">
        <v>100</v>
      </c>
      <c r="D29" s="188">
        <v>10.9</v>
      </c>
      <c r="E29" s="188">
        <v>8.1</v>
      </c>
      <c r="F29" s="188">
        <v>191</v>
      </c>
      <c r="G29" s="8">
        <v>264</v>
      </c>
    </row>
    <row r="30" spans="1:7" ht="15" customHeight="1" x14ac:dyDescent="0.25">
      <c r="A30" s="186">
        <v>302</v>
      </c>
      <c r="B30" s="187" t="s">
        <v>96</v>
      </c>
      <c r="C30" s="112">
        <v>180</v>
      </c>
      <c r="D30" s="188">
        <v>10.44</v>
      </c>
      <c r="E30" s="188">
        <v>9.36</v>
      </c>
      <c r="F30" s="188">
        <v>51.12</v>
      </c>
      <c r="G30" s="8">
        <v>334.8</v>
      </c>
    </row>
    <row r="31" spans="1:7" ht="15" customHeight="1" x14ac:dyDescent="0.25">
      <c r="A31" s="87">
        <v>697</v>
      </c>
      <c r="B31" s="35" t="s">
        <v>25</v>
      </c>
      <c r="C31" s="12">
        <v>200</v>
      </c>
      <c r="D31" s="27">
        <v>5.9</v>
      </c>
      <c r="E31" s="27">
        <v>6.8</v>
      </c>
      <c r="F31" s="27">
        <v>9.9</v>
      </c>
      <c r="G31" s="34">
        <v>123</v>
      </c>
    </row>
    <row r="32" spans="1:7" ht="15" customHeight="1" x14ac:dyDescent="0.25">
      <c r="A32" s="130" t="s">
        <v>10</v>
      </c>
      <c r="B32" s="83" t="s">
        <v>26</v>
      </c>
      <c r="C32" s="82">
        <v>150</v>
      </c>
      <c r="D32" s="84">
        <v>0.6</v>
      </c>
      <c r="E32" s="84">
        <v>0.6</v>
      </c>
      <c r="F32" s="121">
        <v>14.7</v>
      </c>
      <c r="G32" s="84">
        <v>70.5</v>
      </c>
    </row>
    <row r="33" spans="1:7" ht="15" customHeight="1" x14ac:dyDescent="0.25">
      <c r="A33" s="122" t="s">
        <v>10</v>
      </c>
      <c r="B33" s="83" t="s">
        <v>74</v>
      </c>
      <c r="C33" s="82">
        <v>50</v>
      </c>
      <c r="D33" s="84">
        <v>0.64</v>
      </c>
      <c r="E33" s="121">
        <v>28.98</v>
      </c>
      <c r="F33" s="84">
        <v>141.6</v>
      </c>
      <c r="G33" s="8">
        <v>187</v>
      </c>
    </row>
    <row r="34" spans="1:7" ht="15" customHeight="1" x14ac:dyDescent="0.25">
      <c r="A34" s="20"/>
      <c r="B34" s="6" t="s">
        <v>14</v>
      </c>
      <c r="C34" s="123">
        <f>SUM(C28:C33)</f>
        <v>830</v>
      </c>
      <c r="D34" s="123">
        <f>SUM(D28:D33)</f>
        <v>54.769999999999996</v>
      </c>
      <c r="E34" s="123">
        <f>SUM(E28:E33)</f>
        <v>57.410000000000004</v>
      </c>
      <c r="F34" s="123">
        <f>SUM(F28:F33)</f>
        <v>731.17000000000007</v>
      </c>
      <c r="G34" s="8">
        <v>70.5</v>
      </c>
    </row>
    <row r="35" spans="1:7" ht="15" customHeight="1" x14ac:dyDescent="0.25">
      <c r="A35" s="22"/>
      <c r="B35" s="23" t="s">
        <v>20</v>
      </c>
      <c r="C35" s="29"/>
      <c r="D35" s="30"/>
      <c r="E35" s="30"/>
      <c r="F35" s="30"/>
      <c r="G35" s="30"/>
    </row>
    <row r="36" spans="1:7" ht="15" customHeight="1" x14ac:dyDescent="0.25">
      <c r="A36" s="31"/>
      <c r="B36" s="32" t="s">
        <v>8</v>
      </c>
      <c r="C36" s="33"/>
      <c r="D36" s="18"/>
      <c r="E36" s="18"/>
      <c r="F36" s="18"/>
      <c r="G36" s="18"/>
    </row>
    <row r="37" spans="1:7" ht="15" customHeight="1" x14ac:dyDescent="0.25">
      <c r="A37" s="87">
        <v>2</v>
      </c>
      <c r="B37" s="195" t="s">
        <v>47</v>
      </c>
      <c r="C37" s="78">
        <v>60</v>
      </c>
      <c r="D37" s="27">
        <v>1.8</v>
      </c>
      <c r="E37" s="27">
        <v>4.6500000000000004</v>
      </c>
      <c r="F37" s="27">
        <v>31.5</v>
      </c>
      <c r="G37" s="27">
        <v>177</v>
      </c>
    </row>
    <row r="38" spans="1:7" ht="15" customHeight="1" x14ac:dyDescent="0.25">
      <c r="A38" s="87">
        <v>141</v>
      </c>
      <c r="B38" s="196" t="s">
        <v>21</v>
      </c>
      <c r="C38" s="12">
        <v>250</v>
      </c>
      <c r="D38" s="27">
        <v>5.54</v>
      </c>
      <c r="E38" s="27">
        <v>11.52</v>
      </c>
      <c r="F38" s="27">
        <v>19.239999999999998</v>
      </c>
      <c r="G38" s="34">
        <v>260</v>
      </c>
    </row>
    <row r="39" spans="1:7" ht="15" customHeight="1" x14ac:dyDescent="0.25">
      <c r="A39" s="9" t="s">
        <v>10</v>
      </c>
      <c r="B39" s="191" t="s">
        <v>62</v>
      </c>
      <c r="C39" s="15">
        <v>50</v>
      </c>
      <c r="D39" s="8">
        <v>3.7</v>
      </c>
      <c r="E39" s="8">
        <v>0.53</v>
      </c>
      <c r="F39" s="8">
        <v>24.15</v>
      </c>
      <c r="G39" s="8">
        <v>118</v>
      </c>
    </row>
    <row r="40" spans="1:7" ht="15" customHeight="1" x14ac:dyDescent="0.25">
      <c r="A40" s="87">
        <v>686</v>
      </c>
      <c r="B40" s="193" t="s">
        <v>13</v>
      </c>
      <c r="C40" s="36">
        <v>200</v>
      </c>
      <c r="D40" s="27">
        <v>0.3</v>
      </c>
      <c r="E40" s="27">
        <v>0</v>
      </c>
      <c r="F40" s="27">
        <v>15.2</v>
      </c>
      <c r="G40" s="34">
        <v>60</v>
      </c>
    </row>
    <row r="41" spans="1:7" ht="15" customHeight="1" x14ac:dyDescent="0.25">
      <c r="A41" s="37"/>
      <c r="B41" s="38" t="s">
        <v>14</v>
      </c>
      <c r="C41" s="17">
        <f t="shared" ref="C41:G41" si="3">SUM(C37:C40)</f>
        <v>560</v>
      </c>
      <c r="D41" s="17">
        <f t="shared" si="3"/>
        <v>11.34</v>
      </c>
      <c r="E41" s="17">
        <f t="shared" si="3"/>
        <v>16.700000000000003</v>
      </c>
      <c r="F41" s="17">
        <f t="shared" si="3"/>
        <v>90.089999999999989</v>
      </c>
      <c r="G41" s="17">
        <f t="shared" si="3"/>
        <v>615</v>
      </c>
    </row>
    <row r="42" spans="1:7" ht="15" customHeight="1" x14ac:dyDescent="0.25">
      <c r="A42" s="31"/>
      <c r="B42" s="32" t="s">
        <v>15</v>
      </c>
      <c r="C42" s="33"/>
      <c r="D42" s="18"/>
      <c r="E42" s="18"/>
      <c r="F42" s="18"/>
      <c r="G42" s="18"/>
    </row>
    <row r="43" spans="1:7" ht="15" customHeight="1" x14ac:dyDescent="0.25">
      <c r="A43" s="82">
        <v>140</v>
      </c>
      <c r="B43" s="83" t="s">
        <v>69</v>
      </c>
      <c r="C43" s="112">
        <v>250</v>
      </c>
      <c r="D43" s="113">
        <v>7</v>
      </c>
      <c r="E43" s="113">
        <v>9.6</v>
      </c>
      <c r="F43" s="113">
        <v>206</v>
      </c>
      <c r="G43" s="109">
        <v>206</v>
      </c>
    </row>
    <row r="44" spans="1:7" ht="15" customHeight="1" x14ac:dyDescent="0.25">
      <c r="A44" s="82">
        <v>391</v>
      </c>
      <c r="B44" s="127" t="s">
        <v>67</v>
      </c>
      <c r="C44" s="128">
        <v>100</v>
      </c>
      <c r="D44" s="129">
        <v>11.8</v>
      </c>
      <c r="E44" s="129">
        <v>1.8</v>
      </c>
      <c r="F44" s="129">
        <v>188</v>
      </c>
      <c r="G44" s="16">
        <v>188</v>
      </c>
    </row>
    <row r="45" spans="1:7" ht="15" customHeight="1" x14ac:dyDescent="0.25">
      <c r="A45" s="110">
        <v>520</v>
      </c>
      <c r="B45" s="83" t="s">
        <v>23</v>
      </c>
      <c r="C45" s="82">
        <v>180</v>
      </c>
      <c r="D45" s="84">
        <v>8.1</v>
      </c>
      <c r="E45" s="84">
        <v>26.28</v>
      </c>
      <c r="F45" s="84">
        <v>196.2</v>
      </c>
      <c r="G45" s="18">
        <v>196.2</v>
      </c>
    </row>
    <row r="46" spans="1:7" ht="15" customHeight="1" x14ac:dyDescent="0.25">
      <c r="A46" s="82">
        <v>705</v>
      </c>
      <c r="B46" s="83" t="s">
        <v>49</v>
      </c>
      <c r="C46" s="82">
        <v>200</v>
      </c>
      <c r="D46" s="84">
        <v>0</v>
      </c>
      <c r="E46" s="84">
        <v>23.6</v>
      </c>
      <c r="F46" s="84">
        <v>94</v>
      </c>
      <c r="G46" s="103">
        <v>85</v>
      </c>
    </row>
    <row r="47" spans="1:7" ht="15" customHeight="1" x14ac:dyDescent="0.25">
      <c r="A47" s="130" t="s">
        <v>10</v>
      </c>
      <c r="B47" s="131" t="s">
        <v>59</v>
      </c>
      <c r="C47" s="137">
        <v>200</v>
      </c>
      <c r="D47" s="138">
        <v>0.6</v>
      </c>
      <c r="E47" s="138">
        <v>40.4</v>
      </c>
      <c r="F47" s="138">
        <v>178</v>
      </c>
      <c r="G47" s="11">
        <v>70.3</v>
      </c>
    </row>
    <row r="48" spans="1:7" ht="15" customHeight="1" x14ac:dyDescent="0.25">
      <c r="A48" s="122" t="s">
        <v>10</v>
      </c>
      <c r="B48" s="83" t="s">
        <v>74</v>
      </c>
      <c r="C48" s="82">
        <v>50</v>
      </c>
      <c r="D48" s="84">
        <v>0.53</v>
      </c>
      <c r="E48" s="121">
        <v>24.15</v>
      </c>
      <c r="F48" s="84">
        <v>118</v>
      </c>
      <c r="G48" s="8">
        <v>118</v>
      </c>
    </row>
    <row r="49" spans="1:7" ht="15" customHeight="1" x14ac:dyDescent="0.25">
      <c r="A49" s="39"/>
      <c r="B49" s="40" t="s">
        <v>14</v>
      </c>
      <c r="C49" s="133">
        <f t="shared" ref="C49:F49" si="4">SUM(C43:C48)</f>
        <v>980</v>
      </c>
      <c r="D49" s="98">
        <f t="shared" si="4"/>
        <v>28.03</v>
      </c>
      <c r="E49" s="98">
        <f t="shared" si="4"/>
        <v>125.83000000000001</v>
      </c>
      <c r="F49" s="98">
        <f t="shared" si="4"/>
        <v>980.2</v>
      </c>
      <c r="G49" s="41">
        <f>SUM(G43:G48)</f>
        <v>863.5</v>
      </c>
    </row>
    <row r="50" spans="1:7" ht="15" customHeight="1" x14ac:dyDescent="0.25">
      <c r="A50" s="22"/>
      <c r="B50" s="23" t="s">
        <v>24</v>
      </c>
      <c r="C50" s="24"/>
      <c r="D50" s="25"/>
      <c r="E50" s="25"/>
      <c r="F50" s="25"/>
      <c r="G50" s="25"/>
    </row>
    <row r="51" spans="1:7" ht="15" customHeight="1" x14ac:dyDescent="0.25">
      <c r="A51" s="5"/>
      <c r="B51" s="40" t="s">
        <v>8</v>
      </c>
      <c r="C51" s="33"/>
      <c r="D51" s="18"/>
      <c r="E51" s="18"/>
      <c r="F51" s="18"/>
      <c r="G51" s="18"/>
    </row>
    <row r="52" spans="1:7" ht="15" customHeight="1" x14ac:dyDescent="0.25">
      <c r="A52" s="87">
        <v>337</v>
      </c>
      <c r="B52" s="196" t="s">
        <v>54</v>
      </c>
      <c r="C52" s="12">
        <v>40</v>
      </c>
      <c r="D52" s="27">
        <v>5.0999999999999996</v>
      </c>
      <c r="E52" s="27">
        <v>4.5999999999999996</v>
      </c>
      <c r="F52" s="27">
        <v>0.3</v>
      </c>
      <c r="G52" s="34">
        <v>63</v>
      </c>
    </row>
    <row r="53" spans="1:7" ht="15" customHeight="1" x14ac:dyDescent="0.25">
      <c r="A53" s="42">
        <v>302</v>
      </c>
      <c r="B53" s="196" t="s">
        <v>64</v>
      </c>
      <c r="C53" s="12">
        <v>250</v>
      </c>
      <c r="D53" s="27">
        <v>6</v>
      </c>
      <c r="E53" s="27">
        <v>10.130000000000001</v>
      </c>
      <c r="F53" s="27">
        <v>38</v>
      </c>
      <c r="G53" s="34">
        <v>277.5</v>
      </c>
    </row>
    <row r="54" spans="1:7" ht="15" customHeight="1" x14ac:dyDescent="0.25">
      <c r="A54" s="87">
        <v>97</v>
      </c>
      <c r="B54" s="196" t="s">
        <v>12</v>
      </c>
      <c r="C54" s="14">
        <v>15</v>
      </c>
      <c r="D54" s="11">
        <v>3.48</v>
      </c>
      <c r="E54" s="11">
        <v>4.43</v>
      </c>
      <c r="F54" s="69">
        <v>0</v>
      </c>
      <c r="G54" s="11">
        <v>54.6</v>
      </c>
    </row>
    <row r="55" spans="1:7" ht="15" customHeight="1" x14ac:dyDescent="0.25">
      <c r="A55" s="9" t="s">
        <v>10</v>
      </c>
      <c r="B55" s="191" t="s">
        <v>62</v>
      </c>
      <c r="C55" s="15">
        <v>50</v>
      </c>
      <c r="D55" s="8">
        <v>3.7</v>
      </c>
      <c r="E55" s="8">
        <v>0.53</v>
      </c>
      <c r="F55" s="8">
        <v>24.15</v>
      </c>
      <c r="G55" s="8">
        <v>118</v>
      </c>
    </row>
    <row r="56" spans="1:7" ht="15" customHeight="1" x14ac:dyDescent="0.25">
      <c r="A56" s="87">
        <v>697</v>
      </c>
      <c r="B56" s="193" t="s">
        <v>25</v>
      </c>
      <c r="C56" s="12">
        <v>200</v>
      </c>
      <c r="D56" s="27">
        <v>5.9</v>
      </c>
      <c r="E56" s="27">
        <v>6.8</v>
      </c>
      <c r="F56" s="27">
        <v>9.9</v>
      </c>
      <c r="G56" s="34">
        <v>123</v>
      </c>
    </row>
    <row r="57" spans="1:7" ht="15" customHeight="1" x14ac:dyDescent="0.25">
      <c r="A57" s="37"/>
      <c r="B57" s="43" t="s">
        <v>14</v>
      </c>
      <c r="C57" s="17">
        <f>SUM(C52:C56)</f>
        <v>555</v>
      </c>
      <c r="D57" s="17">
        <f>SUM(D52:D56)</f>
        <v>24.18</v>
      </c>
      <c r="E57" s="17">
        <f>SUM(E52:E56)</f>
        <v>26.490000000000002</v>
      </c>
      <c r="F57" s="17">
        <f>SUM(F52:F56)</f>
        <v>72.349999999999994</v>
      </c>
      <c r="G57" s="17">
        <f>SUM(G52:G56)</f>
        <v>636.1</v>
      </c>
    </row>
    <row r="58" spans="1:7" ht="15" customHeight="1" x14ac:dyDescent="0.25">
      <c r="A58" s="5"/>
      <c r="B58" s="40" t="s">
        <v>15</v>
      </c>
      <c r="C58" s="33"/>
      <c r="D58" s="18"/>
      <c r="E58" s="18"/>
      <c r="F58" s="18"/>
      <c r="G58" s="18"/>
    </row>
    <row r="59" spans="1:7" ht="15" customHeight="1" x14ac:dyDescent="0.25">
      <c r="A59" s="117">
        <v>110</v>
      </c>
      <c r="B59" s="106" t="s">
        <v>79</v>
      </c>
      <c r="C59" s="134">
        <v>250</v>
      </c>
      <c r="D59" s="135">
        <v>7.26</v>
      </c>
      <c r="E59" s="136">
        <v>13.46</v>
      </c>
      <c r="F59" s="135">
        <v>140.4</v>
      </c>
      <c r="G59" s="84">
        <v>200</v>
      </c>
    </row>
    <row r="60" spans="1:7" ht="15" customHeight="1" x14ac:dyDescent="0.25">
      <c r="A60" s="112">
        <v>63</v>
      </c>
      <c r="B60" s="157" t="s">
        <v>46</v>
      </c>
      <c r="C60" s="153">
        <v>100</v>
      </c>
      <c r="D60" s="158">
        <v>14.35</v>
      </c>
      <c r="E60" s="129">
        <v>15.28</v>
      </c>
      <c r="F60" s="129">
        <v>7.02</v>
      </c>
      <c r="G60" s="129">
        <v>223</v>
      </c>
    </row>
    <row r="61" spans="1:7" ht="15" customHeight="1" x14ac:dyDescent="0.25">
      <c r="A61" s="82" t="s">
        <v>53</v>
      </c>
      <c r="B61" s="111" t="s">
        <v>52</v>
      </c>
      <c r="C61" s="159">
        <v>200</v>
      </c>
      <c r="D61" s="160">
        <v>6.44</v>
      </c>
      <c r="E61" s="160">
        <v>10.220000000000001</v>
      </c>
      <c r="F61" s="160">
        <v>35.33</v>
      </c>
      <c r="G61" s="160">
        <v>266.67</v>
      </c>
    </row>
    <row r="62" spans="1:7" ht="15" customHeight="1" x14ac:dyDescent="0.25">
      <c r="A62" s="122" t="s">
        <v>10</v>
      </c>
      <c r="B62" s="83" t="s">
        <v>74</v>
      </c>
      <c r="C62" s="82">
        <v>50</v>
      </c>
      <c r="D62" s="84">
        <v>3.7</v>
      </c>
      <c r="E62" s="84">
        <v>0.53</v>
      </c>
      <c r="F62" s="121">
        <v>24.15</v>
      </c>
      <c r="G62" s="84">
        <v>118</v>
      </c>
    </row>
    <row r="63" spans="1:7" ht="15" customHeight="1" x14ac:dyDescent="0.25">
      <c r="A63" s="169">
        <v>634</v>
      </c>
      <c r="B63" s="165" t="s">
        <v>88</v>
      </c>
      <c r="C63" s="170">
        <v>200</v>
      </c>
      <c r="D63" s="171">
        <v>0.4</v>
      </c>
      <c r="E63" s="171">
        <v>0</v>
      </c>
      <c r="F63" s="171">
        <v>35.4</v>
      </c>
      <c r="G63" s="171">
        <v>142</v>
      </c>
    </row>
    <row r="64" spans="1:7" ht="15" customHeight="1" x14ac:dyDescent="0.25">
      <c r="A64" s="5"/>
      <c r="B64" s="6" t="s">
        <v>14</v>
      </c>
      <c r="C64" s="123">
        <f>SUM(C59:C63)</f>
        <v>800</v>
      </c>
      <c r="D64" s="123">
        <v>24.62</v>
      </c>
      <c r="E64" s="123">
        <v>111.51</v>
      </c>
      <c r="F64" s="123">
        <v>787.85</v>
      </c>
      <c r="G64" s="21">
        <f>SUM(G59:G63)</f>
        <v>949.67000000000007</v>
      </c>
    </row>
    <row r="65" spans="1:10" ht="15" customHeight="1" x14ac:dyDescent="0.25">
      <c r="A65" s="44"/>
      <c r="B65" s="45" t="s">
        <v>27</v>
      </c>
      <c r="C65" s="202"/>
      <c r="D65" s="203"/>
      <c r="E65" s="203"/>
      <c r="F65" s="203"/>
      <c r="G65" s="203"/>
    </row>
    <row r="66" spans="1:10" ht="15" customHeight="1" x14ac:dyDescent="0.25">
      <c r="A66" s="7"/>
      <c r="B66" s="6" t="s">
        <v>8</v>
      </c>
      <c r="C66" s="7"/>
      <c r="D66" s="7"/>
      <c r="E66" s="7"/>
      <c r="F66" s="7"/>
      <c r="G66" s="7"/>
    </row>
    <row r="67" spans="1:10" ht="15" customHeight="1" x14ac:dyDescent="0.25">
      <c r="A67" s="42">
        <v>302</v>
      </c>
      <c r="B67" s="196" t="s">
        <v>65</v>
      </c>
      <c r="C67" s="12">
        <v>250</v>
      </c>
      <c r="D67" s="27">
        <v>3.75</v>
      </c>
      <c r="E67" s="27">
        <v>10</v>
      </c>
      <c r="F67" s="27">
        <v>39.5</v>
      </c>
      <c r="G67" s="34">
        <v>272.5</v>
      </c>
    </row>
    <row r="68" spans="1:10" ht="15" customHeight="1" x14ac:dyDescent="0.25">
      <c r="A68" s="87">
        <v>10</v>
      </c>
      <c r="B68" s="193" t="s">
        <v>48</v>
      </c>
      <c r="C68" s="46">
        <v>60</v>
      </c>
      <c r="D68" s="47">
        <v>2.64</v>
      </c>
      <c r="E68" s="47">
        <v>21.6</v>
      </c>
      <c r="F68" s="47">
        <v>16.32</v>
      </c>
      <c r="G68" s="34">
        <v>276</v>
      </c>
    </row>
    <row r="69" spans="1:10" ht="15" customHeight="1" x14ac:dyDescent="0.25">
      <c r="A69" s="9" t="s">
        <v>10</v>
      </c>
      <c r="B69" s="191" t="s">
        <v>62</v>
      </c>
      <c r="C69" s="15">
        <v>50</v>
      </c>
      <c r="D69" s="8">
        <v>3.7</v>
      </c>
      <c r="E69" s="8">
        <v>0.53</v>
      </c>
      <c r="F69" s="8">
        <v>24.15</v>
      </c>
      <c r="G69" s="8">
        <v>118</v>
      </c>
    </row>
    <row r="70" spans="1:10" ht="15" customHeight="1" x14ac:dyDescent="0.25">
      <c r="A70" s="82">
        <v>686</v>
      </c>
      <c r="B70" s="165" t="s">
        <v>92</v>
      </c>
      <c r="C70" s="82">
        <v>200</v>
      </c>
      <c r="D70" s="84">
        <v>0.3</v>
      </c>
      <c r="E70" s="121">
        <v>0</v>
      </c>
      <c r="F70" s="84">
        <v>15.2</v>
      </c>
      <c r="G70" s="8">
        <v>60</v>
      </c>
    </row>
    <row r="71" spans="1:10" ht="15" customHeight="1" x14ac:dyDescent="0.25">
      <c r="A71" s="9"/>
      <c r="B71" s="194" t="s">
        <v>14</v>
      </c>
      <c r="C71" s="17">
        <f>SUM(C67:C70)</f>
        <v>560</v>
      </c>
      <c r="D71" s="17">
        <f t="shared" ref="D71:G71" si="5">SUM(D67:D70)</f>
        <v>10.39</v>
      </c>
      <c r="E71" s="17">
        <f t="shared" si="5"/>
        <v>32.130000000000003</v>
      </c>
      <c r="F71" s="17">
        <f t="shared" si="5"/>
        <v>95.17</v>
      </c>
      <c r="G71" s="17">
        <f t="shared" si="5"/>
        <v>726.5</v>
      </c>
    </row>
    <row r="72" spans="1:10" ht="15" customHeight="1" x14ac:dyDescent="0.25">
      <c r="A72" s="7"/>
      <c r="B72" s="6" t="s">
        <v>15</v>
      </c>
      <c r="C72" s="7"/>
      <c r="D72" s="7"/>
      <c r="E72" s="7"/>
      <c r="F72" s="7"/>
      <c r="G72" s="7"/>
      <c r="J72" s="162"/>
    </row>
    <row r="73" spans="1:10" ht="15" customHeight="1" x14ac:dyDescent="0.25">
      <c r="A73" s="105">
        <v>173</v>
      </c>
      <c r="B73" s="106" t="s">
        <v>51</v>
      </c>
      <c r="C73" s="134">
        <v>250</v>
      </c>
      <c r="D73" s="139">
        <v>5.81</v>
      </c>
      <c r="E73" s="139">
        <v>10.76</v>
      </c>
      <c r="F73" s="139">
        <v>112</v>
      </c>
      <c r="G73" s="11">
        <v>206</v>
      </c>
    </row>
    <row r="74" spans="1:10" ht="15" customHeight="1" x14ac:dyDescent="0.25">
      <c r="A74" s="82">
        <v>423</v>
      </c>
      <c r="B74" s="165" t="s">
        <v>91</v>
      </c>
      <c r="C74" s="110">
        <v>100</v>
      </c>
      <c r="D74" s="140">
        <v>17.399999999999999</v>
      </c>
      <c r="E74" s="141">
        <v>12.3</v>
      </c>
      <c r="F74" s="140">
        <v>5.2</v>
      </c>
      <c r="G74" s="94">
        <v>203</v>
      </c>
    </row>
    <row r="75" spans="1:10" ht="18" customHeight="1" x14ac:dyDescent="0.25">
      <c r="A75" s="117">
        <v>516</v>
      </c>
      <c r="B75" s="164" t="s">
        <v>68</v>
      </c>
      <c r="C75" s="118">
        <v>180</v>
      </c>
      <c r="D75" s="119">
        <v>10.98</v>
      </c>
      <c r="E75" s="120">
        <v>41.04</v>
      </c>
      <c r="F75" s="119">
        <v>293.39999999999998</v>
      </c>
      <c r="G75" s="84">
        <v>306</v>
      </c>
    </row>
    <row r="76" spans="1:10" ht="15" customHeight="1" x14ac:dyDescent="0.25">
      <c r="A76" s="122" t="s">
        <v>10</v>
      </c>
      <c r="B76" s="165" t="s">
        <v>74</v>
      </c>
      <c r="C76" s="82">
        <v>50</v>
      </c>
      <c r="D76" s="84">
        <v>0.53</v>
      </c>
      <c r="E76" s="121">
        <v>24.15</v>
      </c>
      <c r="F76" s="84">
        <v>118</v>
      </c>
      <c r="G76" s="8">
        <v>118</v>
      </c>
    </row>
    <row r="77" spans="1:10" ht="15" customHeight="1" x14ac:dyDescent="0.25">
      <c r="A77" s="142">
        <v>1</v>
      </c>
      <c r="B77" s="165" t="s">
        <v>81</v>
      </c>
      <c r="C77" s="210">
        <v>50</v>
      </c>
      <c r="D77" s="211">
        <v>2.92</v>
      </c>
      <c r="E77" s="211">
        <v>3.35</v>
      </c>
      <c r="F77" s="212">
        <v>26.05</v>
      </c>
      <c r="G77" s="213">
        <v>147.4</v>
      </c>
    </row>
    <row r="78" spans="1:10" ht="15" customHeight="1" x14ac:dyDescent="0.25">
      <c r="A78" s="82">
        <v>631</v>
      </c>
      <c r="B78" s="165" t="s">
        <v>73</v>
      </c>
      <c r="C78" s="82">
        <v>200</v>
      </c>
      <c r="D78" s="84">
        <v>0.04</v>
      </c>
      <c r="E78" s="121">
        <v>0</v>
      </c>
      <c r="F78" s="84">
        <v>35.799999999999997</v>
      </c>
      <c r="G78" s="8">
        <v>140</v>
      </c>
    </row>
    <row r="79" spans="1:10" ht="15" customHeight="1" x14ac:dyDescent="0.25">
      <c r="A79" s="143"/>
      <c r="B79" s="48" t="s">
        <v>14</v>
      </c>
      <c r="C79" s="75">
        <f t="shared" ref="C79:F79" si="6">SUM(C73:C78)</f>
        <v>830</v>
      </c>
      <c r="D79" s="79">
        <f t="shared" si="6"/>
        <v>37.68</v>
      </c>
      <c r="E79" s="79">
        <f t="shared" si="6"/>
        <v>91.6</v>
      </c>
      <c r="F79" s="79">
        <f t="shared" si="6"/>
        <v>590.44999999999982</v>
      </c>
      <c r="G79" s="79">
        <f t="shared" ref="G79" si="7">SUM(G73:G78)</f>
        <v>1120.4000000000001</v>
      </c>
    </row>
    <row r="80" spans="1:10" x14ac:dyDescent="0.25">
      <c r="A80" s="49"/>
      <c r="B80" s="50" t="s">
        <v>29</v>
      </c>
      <c r="C80" s="163">
        <f>C11+C19+C26+C34+C41+C49+C57+C64+C71+C79</f>
        <v>7090</v>
      </c>
      <c r="D80" s="102">
        <f>D11+D19+D26+D34+D41+D49+D57+D64+D71+D79</f>
        <v>289.8</v>
      </c>
      <c r="E80" s="102">
        <f>E11+E19+E26+E34+E41+E49+E57+E64+E71+E79</f>
        <v>690.48</v>
      </c>
      <c r="F80" s="102">
        <f>F11+F19+F26+F34+F41+F49+F57+F64+F71+F79</f>
        <v>5012.2299999999996</v>
      </c>
      <c r="G80" s="102">
        <f>G11+G19+G26+G34+G41+G49+G57+G64+G71+G79</f>
        <v>6430.9400000000005</v>
      </c>
    </row>
    <row r="81" spans="1:8" ht="25.5" customHeight="1" x14ac:dyDescent="0.25">
      <c r="A81" s="204" t="s">
        <v>30</v>
      </c>
      <c r="B81" s="204"/>
      <c r="C81" s="204"/>
      <c r="D81" s="204"/>
      <c r="E81" s="204"/>
      <c r="F81" s="204"/>
      <c r="G81" s="204"/>
    </row>
    <row r="82" spans="1:8" ht="27" customHeight="1" x14ac:dyDescent="0.25">
      <c r="A82" s="204" t="s">
        <v>31</v>
      </c>
      <c r="B82" s="204"/>
      <c r="C82" s="204"/>
      <c r="D82" s="204"/>
      <c r="E82" s="204"/>
      <c r="F82" s="204"/>
      <c r="G82" s="204"/>
    </row>
    <row r="86" spans="1:8" x14ac:dyDescent="0.25">
      <c r="B86" s="184"/>
      <c r="C86" s="184"/>
    </row>
    <row r="91" spans="1:8" x14ac:dyDescent="0.25">
      <c r="A91" s="184"/>
      <c r="B91" s="184"/>
      <c r="C91" s="184"/>
      <c r="D91" s="184"/>
      <c r="E91" s="184"/>
      <c r="F91" s="184"/>
      <c r="G91" s="184"/>
      <c r="H91" s="184"/>
    </row>
    <row r="92" spans="1:8" x14ac:dyDescent="0.25">
      <c r="A92" s="172"/>
      <c r="B92" s="173"/>
      <c r="C92" s="174"/>
      <c r="D92" s="175"/>
      <c r="E92" s="175"/>
      <c r="F92" s="175"/>
      <c r="G92" s="176"/>
      <c r="H92" s="184"/>
    </row>
    <row r="93" spans="1:8" x14ac:dyDescent="0.25">
      <c r="A93" s="177"/>
      <c r="B93" s="178"/>
      <c r="C93" s="179"/>
      <c r="D93" s="175"/>
      <c r="E93" s="175"/>
      <c r="F93" s="175"/>
      <c r="G93" s="180"/>
      <c r="H93" s="184"/>
    </row>
    <row r="94" spans="1:8" x14ac:dyDescent="0.25">
      <c r="A94" s="177"/>
      <c r="B94" s="178"/>
      <c r="C94" s="177"/>
      <c r="D94" s="180"/>
      <c r="E94" s="180"/>
      <c r="F94" s="180"/>
      <c r="G94" s="181"/>
      <c r="H94" s="184"/>
    </row>
    <row r="95" spans="1:8" x14ac:dyDescent="0.25">
      <c r="A95" s="182"/>
      <c r="B95" s="178"/>
      <c r="C95" s="177"/>
      <c r="D95" s="180"/>
      <c r="E95" s="180"/>
      <c r="F95" s="180"/>
      <c r="G95" s="176"/>
      <c r="H95" s="184"/>
    </row>
    <row r="96" spans="1:8" x14ac:dyDescent="0.25">
      <c r="A96" s="182"/>
      <c r="B96" s="178"/>
      <c r="C96" s="177"/>
      <c r="D96" s="180"/>
      <c r="E96" s="180"/>
      <c r="F96" s="180"/>
      <c r="G96" s="176"/>
      <c r="H96" s="184"/>
    </row>
    <row r="97" spans="1:8" x14ac:dyDescent="0.25">
      <c r="A97" s="177"/>
      <c r="B97" s="183"/>
      <c r="C97" s="177"/>
      <c r="D97" s="180"/>
      <c r="E97" s="180"/>
      <c r="F97" s="180"/>
      <c r="G97" s="176"/>
      <c r="H97" s="184"/>
    </row>
    <row r="98" spans="1:8" x14ac:dyDescent="0.25">
      <c r="A98" s="185"/>
      <c r="B98" s="185"/>
      <c r="C98" s="185"/>
      <c r="D98" s="184"/>
      <c r="E98" s="184"/>
      <c r="F98" s="184"/>
      <c r="G98" s="184"/>
      <c r="H98" s="184"/>
    </row>
    <row r="99" spans="1:8" x14ac:dyDescent="0.25">
      <c r="A99" s="185"/>
      <c r="B99" s="185"/>
      <c r="C99" s="185"/>
      <c r="D99" s="184"/>
      <c r="E99" s="184"/>
      <c r="F99" s="184"/>
      <c r="G99" s="184"/>
      <c r="H99" s="184"/>
    </row>
    <row r="100" spans="1:8" x14ac:dyDescent="0.25">
      <c r="A100" s="184"/>
      <c r="B100" s="184"/>
      <c r="C100" s="184"/>
      <c r="D100" s="184"/>
      <c r="E100" s="184"/>
      <c r="F100" s="184"/>
      <c r="G100" s="184"/>
      <c r="H100" s="184"/>
    </row>
    <row r="101" spans="1:8" x14ac:dyDescent="0.25">
      <c r="A101" s="184"/>
      <c r="B101" s="184"/>
      <c r="C101" s="184"/>
      <c r="D101" s="184"/>
      <c r="E101" s="184"/>
      <c r="F101" s="184"/>
      <c r="G101" s="184"/>
      <c r="H101" s="184"/>
    </row>
  </sheetData>
  <mergeCells count="11">
    <mergeCell ref="C65:G65"/>
    <mergeCell ref="A81:G81"/>
    <mergeCell ref="A82:G82"/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topLeftCell="A22" zoomScale="130" zoomScaleNormal="130" workbookViewId="0">
      <selection activeCell="I43" sqref="I43"/>
    </sheetView>
  </sheetViews>
  <sheetFormatPr defaultRowHeight="15" x14ac:dyDescent="0.25"/>
  <cols>
    <col min="2" max="2" width="27.85546875" customWidth="1"/>
    <col min="3" max="3" width="8" customWidth="1"/>
    <col min="4" max="4" width="7.5703125" customWidth="1"/>
    <col min="5" max="5" width="6.85546875" customWidth="1"/>
  </cols>
  <sheetData>
    <row r="1" spans="1:7" x14ac:dyDescent="0.25">
      <c r="A1" s="205" t="s">
        <v>94</v>
      </c>
      <c r="B1" s="205"/>
      <c r="C1" s="205"/>
      <c r="D1" s="205"/>
      <c r="E1" s="205"/>
      <c r="F1" s="205"/>
      <c r="G1" s="205"/>
    </row>
    <row r="2" spans="1:7" ht="24" x14ac:dyDescent="0.25">
      <c r="A2" s="91" t="s">
        <v>0</v>
      </c>
      <c r="B2" s="92" t="s">
        <v>32</v>
      </c>
      <c r="C2" s="93" t="s">
        <v>33</v>
      </c>
      <c r="D2" s="92" t="s">
        <v>3</v>
      </c>
      <c r="E2" s="92" t="s">
        <v>4</v>
      </c>
      <c r="F2" s="92" t="s">
        <v>5</v>
      </c>
      <c r="G2" s="92" t="s">
        <v>6</v>
      </c>
    </row>
    <row r="3" spans="1:7" ht="15" customHeight="1" x14ac:dyDescent="0.25">
      <c r="A3" s="1"/>
      <c r="B3" s="2" t="s">
        <v>7</v>
      </c>
      <c r="C3" s="3"/>
      <c r="D3" s="4"/>
      <c r="E3" s="4"/>
      <c r="F3" s="4"/>
      <c r="G3" s="4"/>
    </row>
    <row r="4" spans="1:7" ht="15" customHeight="1" x14ac:dyDescent="0.25">
      <c r="A4" s="5"/>
      <c r="B4" s="6" t="s">
        <v>8</v>
      </c>
      <c r="C4" s="7"/>
      <c r="D4" s="18"/>
      <c r="E4" s="18"/>
      <c r="F4" s="18"/>
      <c r="G4" s="18"/>
    </row>
    <row r="5" spans="1:7" ht="15" customHeight="1" x14ac:dyDescent="0.25">
      <c r="A5" s="87">
        <v>302</v>
      </c>
      <c r="B5" s="197" t="s">
        <v>34</v>
      </c>
      <c r="C5" s="14">
        <v>250</v>
      </c>
      <c r="D5" s="69">
        <v>6</v>
      </c>
      <c r="E5" s="69">
        <v>3.75</v>
      </c>
      <c r="F5" s="69">
        <v>36.5</v>
      </c>
      <c r="G5" s="69">
        <v>203.75</v>
      </c>
    </row>
    <row r="6" spans="1:7" ht="15" customHeight="1" x14ac:dyDescent="0.25">
      <c r="A6" s="13" t="s">
        <v>10</v>
      </c>
      <c r="B6" s="196" t="s">
        <v>11</v>
      </c>
      <c r="C6" s="46">
        <v>20</v>
      </c>
      <c r="D6" s="73">
        <v>20</v>
      </c>
      <c r="E6" s="73">
        <v>0.01</v>
      </c>
      <c r="F6" s="73">
        <v>8.3000000000000007</v>
      </c>
      <c r="G6" s="81">
        <v>154</v>
      </c>
    </row>
    <row r="7" spans="1:7" ht="15" customHeight="1" x14ac:dyDescent="0.25">
      <c r="A7" s="87">
        <v>2</v>
      </c>
      <c r="B7" s="196" t="s">
        <v>47</v>
      </c>
      <c r="C7" s="14">
        <v>60</v>
      </c>
      <c r="D7" s="69">
        <v>1.8</v>
      </c>
      <c r="E7" s="69">
        <v>4.6500000000000004</v>
      </c>
      <c r="F7" s="69">
        <v>31.5</v>
      </c>
      <c r="G7" s="69">
        <v>177</v>
      </c>
    </row>
    <row r="8" spans="1:7" ht="15" customHeight="1" x14ac:dyDescent="0.25">
      <c r="A8" s="13" t="s">
        <v>10</v>
      </c>
      <c r="B8" s="193" t="s">
        <v>22</v>
      </c>
      <c r="C8" s="108">
        <v>25</v>
      </c>
      <c r="D8" s="72">
        <v>2.69</v>
      </c>
      <c r="E8" s="72">
        <v>0.72</v>
      </c>
      <c r="F8" s="72">
        <v>17.66</v>
      </c>
      <c r="G8" s="94">
        <v>65</v>
      </c>
    </row>
    <row r="9" spans="1:7" ht="15" customHeight="1" x14ac:dyDescent="0.25">
      <c r="A9" s="10">
        <v>692</v>
      </c>
      <c r="B9" s="166" t="s">
        <v>35</v>
      </c>
      <c r="C9" s="36">
        <v>200</v>
      </c>
      <c r="D9" s="70">
        <v>2.36</v>
      </c>
      <c r="E9" s="70">
        <v>1.6</v>
      </c>
      <c r="F9" s="70">
        <v>27.52</v>
      </c>
      <c r="G9" s="94">
        <v>134</v>
      </c>
    </row>
    <row r="10" spans="1:7" ht="15" customHeight="1" x14ac:dyDescent="0.25">
      <c r="A10" s="37"/>
      <c r="B10" s="51" t="s">
        <v>14</v>
      </c>
      <c r="C10" s="17">
        <f t="shared" ref="C10:G10" si="0">SUM(C5:C9)</f>
        <v>555</v>
      </c>
      <c r="D10" s="79">
        <f t="shared" si="0"/>
        <v>32.85</v>
      </c>
      <c r="E10" s="79">
        <f t="shared" si="0"/>
        <v>10.73</v>
      </c>
      <c r="F10" s="79">
        <f t="shared" si="0"/>
        <v>121.47999999999999</v>
      </c>
      <c r="G10" s="79">
        <f t="shared" si="0"/>
        <v>733.75</v>
      </c>
    </row>
    <row r="11" spans="1:7" ht="15" customHeight="1" x14ac:dyDescent="0.25">
      <c r="A11" s="5"/>
      <c r="B11" s="6" t="s">
        <v>15</v>
      </c>
      <c r="C11" s="7"/>
      <c r="D11" s="18"/>
      <c r="E11" s="18"/>
      <c r="F11" s="18"/>
      <c r="G11" s="18"/>
    </row>
    <row r="12" spans="1:7" s="85" customFormat="1" ht="15" customHeight="1" x14ac:dyDescent="0.25">
      <c r="A12" s="82">
        <v>124</v>
      </c>
      <c r="B12" s="83" t="s">
        <v>83</v>
      </c>
      <c r="C12" s="144">
        <v>250</v>
      </c>
      <c r="D12" s="145">
        <v>5.38</v>
      </c>
      <c r="E12" s="145">
        <v>6.35</v>
      </c>
      <c r="F12" s="145">
        <v>7.25</v>
      </c>
      <c r="G12" s="145">
        <v>107.4</v>
      </c>
    </row>
    <row r="13" spans="1:7" ht="15" customHeight="1" x14ac:dyDescent="0.25">
      <c r="A13" s="146">
        <v>437</v>
      </c>
      <c r="B13" s="147" t="s">
        <v>84</v>
      </c>
      <c r="C13" s="148">
        <v>100</v>
      </c>
      <c r="D13" s="132">
        <v>17.399999999999999</v>
      </c>
      <c r="E13" s="132">
        <v>5.2</v>
      </c>
      <c r="F13" s="149">
        <v>3.2</v>
      </c>
      <c r="G13" s="132">
        <v>194</v>
      </c>
    </row>
    <row r="14" spans="1:7" ht="15" customHeight="1" x14ac:dyDescent="0.25">
      <c r="A14" s="146">
        <v>297</v>
      </c>
      <c r="B14" s="147" t="s">
        <v>56</v>
      </c>
      <c r="C14" s="150">
        <v>180</v>
      </c>
      <c r="D14" s="151">
        <v>10.44</v>
      </c>
      <c r="E14" s="151">
        <v>9.36</v>
      </c>
      <c r="F14" s="152">
        <v>51.12</v>
      </c>
      <c r="G14" s="151">
        <v>334.8</v>
      </c>
    </row>
    <row r="15" spans="1:7" ht="15" customHeight="1" x14ac:dyDescent="0.25">
      <c r="A15" s="130" t="s">
        <v>10</v>
      </c>
      <c r="B15" s="131" t="s">
        <v>37</v>
      </c>
      <c r="C15" s="112">
        <v>150</v>
      </c>
      <c r="D15" s="132">
        <v>1.41</v>
      </c>
      <c r="E15" s="132">
        <v>0.18</v>
      </c>
      <c r="F15" s="132">
        <v>17.63</v>
      </c>
      <c r="G15" s="113">
        <v>70.3</v>
      </c>
    </row>
    <row r="16" spans="1:7" ht="15" customHeight="1" x14ac:dyDescent="0.25">
      <c r="A16" s="104" t="s">
        <v>38</v>
      </c>
      <c r="B16" s="165" t="s">
        <v>82</v>
      </c>
      <c r="C16" s="82">
        <v>207</v>
      </c>
      <c r="D16" s="84">
        <v>0</v>
      </c>
      <c r="E16" s="84">
        <v>0</v>
      </c>
      <c r="F16" s="84">
        <v>19</v>
      </c>
      <c r="G16" s="84">
        <v>75</v>
      </c>
    </row>
    <row r="17" spans="1:7" ht="15" customHeight="1" x14ac:dyDescent="0.25">
      <c r="A17" s="122" t="s">
        <v>10</v>
      </c>
      <c r="B17" s="83" t="s">
        <v>74</v>
      </c>
      <c r="C17" s="82">
        <v>50</v>
      </c>
      <c r="D17" s="84">
        <v>3.7</v>
      </c>
      <c r="E17" s="84">
        <v>0.53</v>
      </c>
      <c r="F17" s="121">
        <v>24.15</v>
      </c>
      <c r="G17" s="84">
        <v>118</v>
      </c>
    </row>
    <row r="18" spans="1:7" ht="15" customHeight="1" x14ac:dyDescent="0.25">
      <c r="A18" s="20"/>
      <c r="B18" s="6" t="s">
        <v>14</v>
      </c>
      <c r="C18" s="21">
        <f>SUM(C12:C17)</f>
        <v>937</v>
      </c>
      <c r="D18" s="21">
        <f t="shared" ref="D18:G18" si="1">SUM(D12:D17)</f>
        <v>38.33</v>
      </c>
      <c r="E18" s="21">
        <f t="shared" si="1"/>
        <v>21.62</v>
      </c>
      <c r="F18" s="21">
        <f t="shared" si="1"/>
        <v>122.35</v>
      </c>
      <c r="G18" s="21">
        <f t="shared" si="1"/>
        <v>899.5</v>
      </c>
    </row>
    <row r="19" spans="1:7" ht="15" customHeight="1" x14ac:dyDescent="0.25">
      <c r="A19" s="22"/>
      <c r="B19" s="23" t="s">
        <v>17</v>
      </c>
      <c r="C19" s="24"/>
      <c r="D19" s="25"/>
      <c r="E19" s="25"/>
      <c r="F19" s="25"/>
      <c r="G19" s="25"/>
    </row>
    <row r="20" spans="1:7" ht="15" customHeight="1" x14ac:dyDescent="0.25">
      <c r="A20" s="5"/>
      <c r="B20" s="40" t="s">
        <v>8</v>
      </c>
      <c r="C20" s="33"/>
      <c r="D20" s="18"/>
      <c r="E20" s="18"/>
      <c r="F20" s="18"/>
      <c r="G20" s="18"/>
    </row>
    <row r="21" spans="1:7" ht="15" customHeight="1" x14ac:dyDescent="0.25">
      <c r="A21" s="88">
        <v>340</v>
      </c>
      <c r="B21" s="197" t="s">
        <v>70</v>
      </c>
      <c r="C21" s="80">
        <v>205</v>
      </c>
      <c r="D21" s="69">
        <v>20</v>
      </c>
      <c r="E21" s="69">
        <v>33.4</v>
      </c>
      <c r="F21" s="69">
        <v>3.8</v>
      </c>
      <c r="G21" s="69">
        <v>398</v>
      </c>
    </row>
    <row r="22" spans="1:7" ht="15" customHeight="1" x14ac:dyDescent="0.25">
      <c r="A22" s="86">
        <v>686</v>
      </c>
      <c r="B22" s="83" t="s">
        <v>13</v>
      </c>
      <c r="C22" s="53">
        <v>200</v>
      </c>
      <c r="D22" s="8">
        <v>0.3</v>
      </c>
      <c r="E22" s="8">
        <v>0</v>
      </c>
      <c r="F22" s="8">
        <v>15.2</v>
      </c>
      <c r="G22" s="8">
        <v>60</v>
      </c>
    </row>
    <row r="23" spans="1:7" ht="15" customHeight="1" x14ac:dyDescent="0.25">
      <c r="A23" s="9" t="s">
        <v>10</v>
      </c>
      <c r="B23" s="191" t="s">
        <v>62</v>
      </c>
      <c r="C23" s="15">
        <v>50</v>
      </c>
      <c r="D23" s="8">
        <v>3.7</v>
      </c>
      <c r="E23" s="8">
        <v>0.53</v>
      </c>
      <c r="F23" s="8">
        <v>24.15</v>
      </c>
      <c r="G23" s="8">
        <v>118</v>
      </c>
    </row>
    <row r="24" spans="1:7" ht="15" customHeight="1" x14ac:dyDescent="0.25">
      <c r="A24" s="13" t="s">
        <v>50</v>
      </c>
      <c r="B24" s="193" t="s">
        <v>39</v>
      </c>
      <c r="C24" s="52">
        <v>105</v>
      </c>
      <c r="D24" s="67">
        <v>10.42</v>
      </c>
      <c r="E24" s="67">
        <v>17</v>
      </c>
      <c r="F24" s="67">
        <v>39.369999999999997</v>
      </c>
      <c r="G24" s="67">
        <v>352</v>
      </c>
    </row>
    <row r="25" spans="1:7" ht="15" customHeight="1" x14ac:dyDescent="0.25">
      <c r="A25" s="5"/>
      <c r="B25" s="51" t="s">
        <v>14</v>
      </c>
      <c r="C25" s="54">
        <f t="shared" ref="C25:G25" si="2">SUM(C21:C24)</f>
        <v>560</v>
      </c>
      <c r="D25" s="95">
        <f t="shared" si="2"/>
        <v>34.42</v>
      </c>
      <c r="E25" s="95">
        <f t="shared" si="2"/>
        <v>50.93</v>
      </c>
      <c r="F25" s="95">
        <f t="shared" si="2"/>
        <v>82.52</v>
      </c>
      <c r="G25" s="95">
        <f t="shared" si="2"/>
        <v>928</v>
      </c>
    </row>
    <row r="26" spans="1:7" ht="15" customHeight="1" x14ac:dyDescent="0.25">
      <c r="A26" s="5"/>
      <c r="B26" s="40" t="s">
        <v>15</v>
      </c>
      <c r="C26" s="33"/>
      <c r="D26" s="18"/>
      <c r="E26" s="18"/>
      <c r="F26" s="18"/>
      <c r="G26" s="18"/>
    </row>
    <row r="27" spans="1:7" ht="15" customHeight="1" x14ac:dyDescent="0.25">
      <c r="A27" s="15">
        <v>366</v>
      </c>
      <c r="B27" s="19" t="s">
        <v>63</v>
      </c>
      <c r="C27" s="14">
        <v>150</v>
      </c>
      <c r="D27" s="74">
        <v>21.92</v>
      </c>
      <c r="E27" s="74">
        <v>17.13</v>
      </c>
      <c r="F27" s="74">
        <v>36.03</v>
      </c>
      <c r="G27" s="74">
        <v>390.32</v>
      </c>
    </row>
    <row r="28" spans="1:7" ht="15" customHeight="1" x14ac:dyDescent="0.25">
      <c r="A28" s="82">
        <v>451</v>
      </c>
      <c r="B28" s="111" t="s">
        <v>85</v>
      </c>
      <c r="C28" s="128">
        <v>100</v>
      </c>
      <c r="D28" s="129">
        <v>15.9</v>
      </c>
      <c r="E28" s="129">
        <v>14.4</v>
      </c>
      <c r="F28" s="129">
        <v>16</v>
      </c>
      <c r="G28" s="129">
        <v>261</v>
      </c>
    </row>
    <row r="29" spans="1:7" ht="15" customHeight="1" x14ac:dyDescent="0.25">
      <c r="A29" s="124" t="s">
        <v>53</v>
      </c>
      <c r="B29" s="166" t="s">
        <v>52</v>
      </c>
      <c r="C29" s="112">
        <v>180</v>
      </c>
      <c r="D29" s="125">
        <v>5.8</v>
      </c>
      <c r="E29" s="125">
        <v>9.1999999999999993</v>
      </c>
      <c r="F29" s="126">
        <v>31.8</v>
      </c>
      <c r="G29" s="125">
        <v>240</v>
      </c>
    </row>
    <row r="30" spans="1:7" ht="15" customHeight="1" x14ac:dyDescent="0.25">
      <c r="A30" s="122" t="s">
        <v>10</v>
      </c>
      <c r="B30" s="83" t="s">
        <v>74</v>
      </c>
      <c r="C30" s="82">
        <v>50</v>
      </c>
      <c r="D30" s="84">
        <v>3.7</v>
      </c>
      <c r="E30" s="84">
        <v>0.53</v>
      </c>
      <c r="F30" s="121">
        <v>24.15</v>
      </c>
      <c r="G30" s="84">
        <v>118</v>
      </c>
    </row>
    <row r="31" spans="1:7" ht="15" customHeight="1" x14ac:dyDescent="0.25">
      <c r="A31" s="122" t="s">
        <v>10</v>
      </c>
      <c r="B31" s="83" t="s">
        <v>26</v>
      </c>
      <c r="C31" s="82">
        <v>150</v>
      </c>
      <c r="D31" s="84">
        <v>0.6</v>
      </c>
      <c r="E31" s="84">
        <v>0.6</v>
      </c>
      <c r="F31" s="121">
        <v>14.7</v>
      </c>
      <c r="G31" s="84">
        <v>70.5</v>
      </c>
    </row>
    <row r="32" spans="1:7" ht="15" customHeight="1" x14ac:dyDescent="0.25">
      <c r="A32" s="153">
        <v>697</v>
      </c>
      <c r="B32" s="131" t="s">
        <v>25</v>
      </c>
      <c r="C32" s="112">
        <v>200</v>
      </c>
      <c r="D32" s="132">
        <v>5.9</v>
      </c>
      <c r="E32" s="132">
        <v>6.8</v>
      </c>
      <c r="F32" s="132">
        <v>9.9</v>
      </c>
      <c r="G32" s="113">
        <v>123</v>
      </c>
    </row>
    <row r="33" spans="1:7" ht="15" customHeight="1" x14ac:dyDescent="0.25">
      <c r="A33" s="5"/>
      <c r="B33" s="6" t="s">
        <v>14</v>
      </c>
      <c r="C33" s="21">
        <f t="shared" ref="C33:G33" si="3">SUM(C27:C32)</f>
        <v>830</v>
      </c>
      <c r="D33" s="90">
        <f t="shared" si="3"/>
        <v>53.82</v>
      </c>
      <c r="E33" s="90">
        <f t="shared" si="3"/>
        <v>48.660000000000004</v>
      </c>
      <c r="F33" s="90">
        <f t="shared" si="3"/>
        <v>132.57999999999998</v>
      </c>
      <c r="G33" s="90">
        <f t="shared" si="3"/>
        <v>1202.82</v>
      </c>
    </row>
    <row r="34" spans="1:7" ht="15" customHeight="1" x14ac:dyDescent="0.25">
      <c r="A34" s="55"/>
      <c r="B34" s="56" t="s">
        <v>20</v>
      </c>
      <c r="C34" s="55"/>
      <c r="D34" s="96"/>
      <c r="E34" s="96"/>
      <c r="F34" s="96"/>
      <c r="G34" s="96"/>
    </row>
    <row r="35" spans="1:7" ht="15" customHeight="1" x14ac:dyDescent="0.25">
      <c r="A35" s="57"/>
      <c r="B35" s="58" t="s">
        <v>8</v>
      </c>
      <c r="C35" s="57"/>
      <c r="D35" s="97"/>
      <c r="E35" s="97"/>
      <c r="F35" s="97"/>
      <c r="G35" s="97"/>
    </row>
    <row r="36" spans="1:7" ht="15" customHeight="1" x14ac:dyDescent="0.25">
      <c r="A36" s="76">
        <v>302</v>
      </c>
      <c r="B36" s="198" t="s">
        <v>71</v>
      </c>
      <c r="C36" s="14">
        <v>250</v>
      </c>
      <c r="D36" s="69">
        <v>3.75</v>
      </c>
      <c r="E36" s="69">
        <v>10</v>
      </c>
      <c r="F36" s="69">
        <v>39.5</v>
      </c>
      <c r="G36" s="69">
        <v>272.5</v>
      </c>
    </row>
    <row r="37" spans="1:7" ht="15" customHeight="1" x14ac:dyDescent="0.25">
      <c r="A37" s="13" t="s">
        <v>10</v>
      </c>
      <c r="B37" s="196" t="s">
        <v>11</v>
      </c>
      <c r="C37" s="46">
        <v>20</v>
      </c>
      <c r="D37" s="73">
        <v>20</v>
      </c>
      <c r="E37" s="73">
        <v>0.01</v>
      </c>
      <c r="F37" s="73">
        <v>8.3000000000000007</v>
      </c>
      <c r="G37" s="81">
        <v>154</v>
      </c>
    </row>
    <row r="38" spans="1:7" ht="15" customHeight="1" x14ac:dyDescent="0.25">
      <c r="A38" s="10">
        <v>2</v>
      </c>
      <c r="B38" s="187" t="s">
        <v>41</v>
      </c>
      <c r="C38" s="14">
        <v>60</v>
      </c>
      <c r="D38" s="69">
        <v>8.9</v>
      </c>
      <c r="E38" s="69">
        <v>12.3</v>
      </c>
      <c r="F38" s="69">
        <v>12.5</v>
      </c>
      <c r="G38" s="69">
        <v>209</v>
      </c>
    </row>
    <row r="39" spans="1:7" ht="15" customHeight="1" x14ac:dyDescent="0.25">
      <c r="A39" s="13" t="s">
        <v>10</v>
      </c>
      <c r="B39" s="193" t="s">
        <v>22</v>
      </c>
      <c r="C39" s="12">
        <v>25</v>
      </c>
      <c r="D39" s="73">
        <v>2.2400000000000002</v>
      </c>
      <c r="E39" s="73">
        <v>0.32</v>
      </c>
      <c r="F39" s="73">
        <v>14.49</v>
      </c>
      <c r="G39" s="81">
        <v>70.8</v>
      </c>
    </row>
    <row r="40" spans="1:7" ht="15" customHeight="1" x14ac:dyDescent="0.25">
      <c r="A40" s="10">
        <v>693</v>
      </c>
      <c r="B40" s="187" t="s">
        <v>28</v>
      </c>
      <c r="C40" s="14">
        <v>200</v>
      </c>
      <c r="D40" s="67">
        <v>4.7</v>
      </c>
      <c r="E40" s="67">
        <v>5</v>
      </c>
      <c r="F40" s="67">
        <v>31.8</v>
      </c>
      <c r="G40" s="67">
        <v>187</v>
      </c>
    </row>
    <row r="41" spans="1:7" ht="15" customHeight="1" x14ac:dyDescent="0.25">
      <c r="A41" s="37"/>
      <c r="B41" s="51" t="s">
        <v>14</v>
      </c>
      <c r="C41" s="17">
        <f t="shared" ref="C41:G41" si="4">SUM(C36:C40)</f>
        <v>555</v>
      </c>
      <c r="D41" s="79">
        <f t="shared" si="4"/>
        <v>39.590000000000003</v>
      </c>
      <c r="E41" s="79">
        <f t="shared" si="4"/>
        <v>27.630000000000003</v>
      </c>
      <c r="F41" s="79">
        <f t="shared" si="4"/>
        <v>106.58999999999999</v>
      </c>
      <c r="G41" s="79">
        <f t="shared" si="4"/>
        <v>893.3</v>
      </c>
    </row>
    <row r="42" spans="1:7" ht="15" customHeight="1" x14ac:dyDescent="0.25">
      <c r="A42" s="57"/>
      <c r="B42" s="58" t="s">
        <v>15</v>
      </c>
      <c r="C42" s="57"/>
      <c r="D42" s="97"/>
      <c r="E42" s="97"/>
      <c r="F42" s="97"/>
      <c r="G42" s="97"/>
    </row>
    <row r="43" spans="1:7" ht="15" customHeight="1" x14ac:dyDescent="0.25">
      <c r="A43" s="154">
        <v>16</v>
      </c>
      <c r="B43" s="155" t="s">
        <v>61</v>
      </c>
      <c r="C43" s="156">
        <v>100</v>
      </c>
      <c r="D43" s="145">
        <v>0.77</v>
      </c>
      <c r="E43" s="145">
        <v>6.08</v>
      </c>
      <c r="F43" s="145">
        <v>2.38</v>
      </c>
      <c r="G43" s="145">
        <v>67.3</v>
      </c>
    </row>
    <row r="44" spans="1:7" ht="27" customHeight="1" x14ac:dyDescent="0.25">
      <c r="A44" s="154">
        <v>132</v>
      </c>
      <c r="B44" s="155" t="s">
        <v>86</v>
      </c>
      <c r="C44" s="156">
        <v>250</v>
      </c>
      <c r="D44" s="145">
        <v>11.06</v>
      </c>
      <c r="E44" s="145">
        <v>7.4</v>
      </c>
      <c r="F44" s="145">
        <v>20.46</v>
      </c>
      <c r="G44" s="145">
        <v>197</v>
      </c>
    </row>
    <row r="45" spans="1:7" ht="15" customHeight="1" x14ac:dyDescent="0.25">
      <c r="A45" s="82">
        <v>374</v>
      </c>
      <c r="B45" s="111" t="s">
        <v>87</v>
      </c>
      <c r="C45" s="82">
        <v>100</v>
      </c>
      <c r="D45" s="84">
        <v>11.48</v>
      </c>
      <c r="E45" s="84">
        <v>7.76</v>
      </c>
      <c r="F45" s="84">
        <v>5.35</v>
      </c>
      <c r="G45" s="84">
        <v>137</v>
      </c>
    </row>
    <row r="46" spans="1:7" ht="15" customHeight="1" x14ac:dyDescent="0.25">
      <c r="A46" s="110">
        <v>520</v>
      </c>
      <c r="B46" s="111" t="s">
        <v>23</v>
      </c>
      <c r="C46" s="82">
        <v>180</v>
      </c>
      <c r="D46" s="84">
        <v>3.78</v>
      </c>
      <c r="E46" s="84">
        <v>8.1</v>
      </c>
      <c r="F46" s="84">
        <v>26.28</v>
      </c>
      <c r="G46" s="84">
        <v>196.2</v>
      </c>
    </row>
    <row r="47" spans="1:7" ht="15" customHeight="1" x14ac:dyDescent="0.25">
      <c r="A47" s="122" t="s">
        <v>10</v>
      </c>
      <c r="B47" s="83" t="s">
        <v>74</v>
      </c>
      <c r="C47" s="82">
        <v>50</v>
      </c>
      <c r="D47" s="84">
        <v>3.7</v>
      </c>
      <c r="E47" s="84">
        <v>0.53</v>
      </c>
      <c r="F47" s="121">
        <v>24.15</v>
      </c>
      <c r="G47" s="84">
        <v>118</v>
      </c>
    </row>
    <row r="48" spans="1:7" ht="15" customHeight="1" x14ac:dyDescent="0.25">
      <c r="A48" s="82">
        <v>639</v>
      </c>
      <c r="B48" s="83" t="s">
        <v>43</v>
      </c>
      <c r="C48" s="82">
        <v>200</v>
      </c>
      <c r="D48" s="84">
        <v>0.6</v>
      </c>
      <c r="E48" s="84">
        <v>0</v>
      </c>
      <c r="F48" s="84">
        <v>31.4</v>
      </c>
      <c r="G48" s="84">
        <v>124</v>
      </c>
    </row>
    <row r="49" spans="1:7" ht="15" customHeight="1" x14ac:dyDescent="0.25">
      <c r="A49" s="39"/>
      <c r="B49" s="40" t="s">
        <v>14</v>
      </c>
      <c r="C49" s="41">
        <f t="shared" ref="C49:G49" si="5">SUM(C43:C48)</f>
        <v>880</v>
      </c>
      <c r="D49" s="41">
        <f t="shared" si="5"/>
        <v>31.390000000000004</v>
      </c>
      <c r="E49" s="41">
        <f t="shared" si="5"/>
        <v>29.870000000000005</v>
      </c>
      <c r="F49" s="41">
        <f t="shared" si="5"/>
        <v>110.02000000000001</v>
      </c>
      <c r="G49" s="41">
        <f t="shared" si="5"/>
        <v>839.5</v>
      </c>
    </row>
    <row r="50" spans="1:7" ht="15" customHeight="1" x14ac:dyDescent="0.25">
      <c r="A50" s="22"/>
      <c r="B50" s="23" t="s">
        <v>24</v>
      </c>
      <c r="C50" s="24"/>
      <c r="D50" s="25"/>
      <c r="E50" s="25"/>
      <c r="F50" s="25"/>
      <c r="G50" s="25"/>
    </row>
    <row r="51" spans="1:7" ht="15" customHeight="1" x14ac:dyDescent="0.25">
      <c r="A51" s="5"/>
      <c r="B51" s="6" t="s">
        <v>8</v>
      </c>
      <c r="C51" s="39"/>
      <c r="D51" s="18"/>
      <c r="E51" s="18"/>
      <c r="F51" s="18"/>
      <c r="G51" s="18"/>
    </row>
    <row r="52" spans="1:7" ht="15" customHeight="1" x14ac:dyDescent="0.25">
      <c r="A52" s="76">
        <v>302</v>
      </c>
      <c r="B52" s="198" t="s">
        <v>44</v>
      </c>
      <c r="C52" s="14">
        <v>260</v>
      </c>
      <c r="D52" s="69">
        <v>3.9</v>
      </c>
      <c r="E52" s="69">
        <v>10.66</v>
      </c>
      <c r="F52" s="69">
        <v>26</v>
      </c>
      <c r="G52" s="69">
        <v>223.6</v>
      </c>
    </row>
    <row r="53" spans="1:7" ht="15" customHeight="1" x14ac:dyDescent="0.25">
      <c r="A53" s="89">
        <v>337</v>
      </c>
      <c r="B53" s="197" t="s">
        <v>54</v>
      </c>
      <c r="C53" s="59">
        <v>40</v>
      </c>
      <c r="D53" s="99">
        <v>5.0999999999999996</v>
      </c>
      <c r="E53" s="99">
        <v>4.5999999999999996</v>
      </c>
      <c r="F53" s="99">
        <v>0.3</v>
      </c>
      <c r="G53" s="100">
        <v>63</v>
      </c>
    </row>
    <row r="54" spans="1:7" ht="15" customHeight="1" x14ac:dyDescent="0.25">
      <c r="A54" s="9" t="s">
        <v>10</v>
      </c>
      <c r="B54" s="191" t="s">
        <v>62</v>
      </c>
      <c r="C54" s="15">
        <v>50</v>
      </c>
      <c r="D54" s="8">
        <v>3.7</v>
      </c>
      <c r="E54" s="8">
        <v>0.53</v>
      </c>
      <c r="F54" s="8">
        <v>24.15</v>
      </c>
      <c r="G54" s="8">
        <v>118</v>
      </c>
    </row>
    <row r="55" spans="1:7" ht="15" customHeight="1" x14ac:dyDescent="0.25">
      <c r="A55" s="87">
        <v>686</v>
      </c>
      <c r="B55" s="193" t="s">
        <v>57</v>
      </c>
      <c r="C55" s="12">
        <v>200</v>
      </c>
      <c r="D55" s="67">
        <v>0.3</v>
      </c>
      <c r="E55" s="67">
        <v>0</v>
      </c>
      <c r="F55" s="67">
        <v>15.2</v>
      </c>
      <c r="G55" s="67">
        <v>60</v>
      </c>
    </row>
    <row r="56" spans="1:7" ht="15" customHeight="1" x14ac:dyDescent="0.25">
      <c r="A56" s="5"/>
      <c r="B56" s="40" t="s">
        <v>14</v>
      </c>
      <c r="C56" s="60">
        <f>SUM(C52:C55)</f>
        <v>550</v>
      </c>
      <c r="D56" s="90">
        <f>SUM(D52:D55)</f>
        <v>13</v>
      </c>
      <c r="E56" s="90">
        <f>SUM(E52:E55)</f>
        <v>15.79</v>
      </c>
      <c r="F56" s="90">
        <f>SUM(F52:F55)</f>
        <v>65.650000000000006</v>
      </c>
      <c r="G56" s="90">
        <f>SUM(G52:G55)</f>
        <v>464.6</v>
      </c>
    </row>
    <row r="57" spans="1:7" ht="15" customHeight="1" x14ac:dyDescent="0.25">
      <c r="A57" s="5"/>
      <c r="B57" s="6" t="s">
        <v>15</v>
      </c>
      <c r="C57" s="5"/>
      <c r="D57" s="18"/>
      <c r="E57" s="18"/>
      <c r="F57" s="18"/>
      <c r="G57" s="18"/>
    </row>
    <row r="58" spans="1:7" ht="15" customHeight="1" x14ac:dyDescent="0.25">
      <c r="A58" s="117">
        <v>168</v>
      </c>
      <c r="B58" s="106" t="s">
        <v>55</v>
      </c>
      <c r="C58" s="134">
        <v>250</v>
      </c>
      <c r="D58" s="135">
        <v>3.5</v>
      </c>
      <c r="E58" s="136">
        <v>5.8</v>
      </c>
      <c r="F58" s="135">
        <v>12.9</v>
      </c>
      <c r="G58" s="84">
        <v>118</v>
      </c>
    </row>
    <row r="59" spans="1:7" ht="15" customHeight="1" x14ac:dyDescent="0.25">
      <c r="A59" s="82">
        <v>498</v>
      </c>
      <c r="B59" s="83" t="s">
        <v>89</v>
      </c>
      <c r="C59" s="161">
        <v>100</v>
      </c>
      <c r="D59" s="129">
        <v>18.899999999999999</v>
      </c>
      <c r="E59" s="129">
        <v>16.3</v>
      </c>
      <c r="F59" s="129">
        <v>18.399999999999999</v>
      </c>
      <c r="G59" s="129">
        <v>298</v>
      </c>
    </row>
    <row r="60" spans="1:7" ht="15" customHeight="1" x14ac:dyDescent="0.25">
      <c r="A60" s="82">
        <v>333</v>
      </c>
      <c r="B60" s="83" t="s">
        <v>36</v>
      </c>
      <c r="C60" s="82">
        <v>200</v>
      </c>
      <c r="D60" s="129">
        <v>7</v>
      </c>
      <c r="E60" s="129">
        <v>8.1999999999999993</v>
      </c>
      <c r="F60" s="129">
        <v>47</v>
      </c>
      <c r="G60" s="129">
        <v>294</v>
      </c>
    </row>
    <row r="61" spans="1:7" ht="15" customHeight="1" x14ac:dyDescent="0.25">
      <c r="A61" s="82" t="s">
        <v>38</v>
      </c>
      <c r="B61" s="83" t="s">
        <v>74</v>
      </c>
      <c r="C61" s="82">
        <v>50</v>
      </c>
      <c r="D61" s="84">
        <v>3.7</v>
      </c>
      <c r="E61" s="84">
        <v>0.53</v>
      </c>
      <c r="F61" s="84">
        <v>24.15</v>
      </c>
      <c r="G61" s="107">
        <v>118</v>
      </c>
    </row>
    <row r="62" spans="1:7" ht="15" customHeight="1" x14ac:dyDescent="0.25">
      <c r="A62" s="167" t="s">
        <v>18</v>
      </c>
      <c r="B62" s="166" t="s">
        <v>42</v>
      </c>
      <c r="C62" s="168">
        <v>60</v>
      </c>
      <c r="D62" s="190">
        <v>3.9</v>
      </c>
      <c r="E62" s="190">
        <v>9.4</v>
      </c>
      <c r="F62" s="190">
        <v>35.4</v>
      </c>
      <c r="G62" s="190">
        <v>264</v>
      </c>
    </row>
    <row r="63" spans="1:7" ht="15" customHeight="1" x14ac:dyDescent="0.25">
      <c r="A63" s="142">
        <v>700</v>
      </c>
      <c r="B63" s="166" t="s">
        <v>80</v>
      </c>
      <c r="C63" s="82">
        <v>200</v>
      </c>
      <c r="D63" s="84">
        <v>0.1</v>
      </c>
      <c r="E63" s="121">
        <v>0</v>
      </c>
      <c r="F63" s="84">
        <v>24.9</v>
      </c>
      <c r="G63" s="8">
        <v>97</v>
      </c>
    </row>
    <row r="64" spans="1:7" ht="15" customHeight="1" x14ac:dyDescent="0.25">
      <c r="A64" s="82"/>
      <c r="B64" s="6" t="s">
        <v>14</v>
      </c>
      <c r="C64" s="82">
        <f>SUM(C58:C63)</f>
        <v>860</v>
      </c>
      <c r="D64" s="82">
        <f t="shared" ref="D64:G64" si="6">SUM(D58:D63)</f>
        <v>37.1</v>
      </c>
      <c r="E64" s="82">
        <f t="shared" si="6"/>
        <v>40.230000000000004</v>
      </c>
      <c r="F64" s="82">
        <f t="shared" si="6"/>
        <v>162.75</v>
      </c>
      <c r="G64" s="82">
        <f t="shared" si="6"/>
        <v>1189</v>
      </c>
    </row>
    <row r="65" spans="1:7" ht="15" customHeight="1" x14ac:dyDescent="0.25">
      <c r="A65" s="5"/>
      <c r="B65" s="189"/>
      <c r="C65" s="54"/>
      <c r="D65" s="54"/>
      <c r="E65" s="54"/>
      <c r="F65" s="54"/>
      <c r="G65" s="54"/>
    </row>
    <row r="66" spans="1:7" ht="15" customHeight="1" x14ac:dyDescent="0.25">
      <c r="A66" s="61"/>
      <c r="B66" s="62" t="s">
        <v>27</v>
      </c>
      <c r="C66" s="63"/>
      <c r="D66" s="64"/>
      <c r="E66" s="64"/>
      <c r="F66" s="64"/>
      <c r="G66" s="64"/>
    </row>
    <row r="67" spans="1:7" ht="15" customHeight="1" x14ac:dyDescent="0.25">
      <c r="A67" s="5"/>
      <c r="B67" s="6" t="s">
        <v>8</v>
      </c>
      <c r="C67" s="7"/>
      <c r="D67" s="18"/>
      <c r="E67" s="18"/>
      <c r="F67" s="18"/>
      <c r="G67" s="18"/>
    </row>
    <row r="68" spans="1:7" ht="15" customHeight="1" x14ac:dyDescent="0.25">
      <c r="A68" s="9" t="s">
        <v>18</v>
      </c>
      <c r="B68" s="192" t="s">
        <v>19</v>
      </c>
      <c r="C68" s="65">
        <v>60</v>
      </c>
      <c r="D68" s="73">
        <v>3.9</v>
      </c>
      <c r="E68" s="73">
        <v>9.4</v>
      </c>
      <c r="F68" s="73">
        <v>35.4</v>
      </c>
      <c r="G68" s="73">
        <v>264</v>
      </c>
    </row>
    <row r="69" spans="1:7" ht="15" customHeight="1" x14ac:dyDescent="0.25">
      <c r="A69" s="76">
        <v>302</v>
      </c>
      <c r="B69" s="198" t="s">
        <v>40</v>
      </c>
      <c r="C69" s="14">
        <v>250</v>
      </c>
      <c r="D69" s="69">
        <v>6</v>
      </c>
      <c r="E69" s="69">
        <v>12.5</v>
      </c>
      <c r="F69" s="69">
        <v>26.75</v>
      </c>
      <c r="G69" s="69">
        <v>247.5</v>
      </c>
    </row>
    <row r="70" spans="1:7" ht="15" customHeight="1" x14ac:dyDescent="0.25">
      <c r="A70" s="9" t="s">
        <v>10</v>
      </c>
      <c r="B70" s="191" t="s">
        <v>62</v>
      </c>
      <c r="C70" s="15">
        <v>50</v>
      </c>
      <c r="D70" s="8">
        <v>3.7</v>
      </c>
      <c r="E70" s="8">
        <v>0.53</v>
      </c>
      <c r="F70" s="8">
        <v>24.15</v>
      </c>
      <c r="G70" s="8">
        <v>118</v>
      </c>
    </row>
    <row r="71" spans="1:7" ht="15" customHeight="1" x14ac:dyDescent="0.25">
      <c r="A71" s="76">
        <v>686</v>
      </c>
      <c r="B71" s="199" t="s">
        <v>45</v>
      </c>
      <c r="C71" s="76">
        <v>200</v>
      </c>
      <c r="D71" s="26">
        <v>5.6</v>
      </c>
      <c r="E71" s="26">
        <v>6.4</v>
      </c>
      <c r="F71" s="26">
        <v>9.4</v>
      </c>
      <c r="G71" s="26">
        <v>116</v>
      </c>
    </row>
    <row r="72" spans="1:7" ht="15" customHeight="1" x14ac:dyDescent="0.25">
      <c r="A72" s="66"/>
      <c r="B72" s="200" t="s">
        <v>14</v>
      </c>
      <c r="C72" s="77">
        <f t="shared" ref="C72:G72" si="7">SUM(C68:C71)</f>
        <v>560</v>
      </c>
      <c r="D72" s="101">
        <f t="shared" si="7"/>
        <v>19.200000000000003</v>
      </c>
      <c r="E72" s="101">
        <f t="shared" si="7"/>
        <v>28.83</v>
      </c>
      <c r="F72" s="101">
        <f t="shared" si="7"/>
        <v>95.7</v>
      </c>
      <c r="G72" s="101">
        <f t="shared" si="7"/>
        <v>745.5</v>
      </c>
    </row>
    <row r="73" spans="1:7" ht="15" customHeight="1" x14ac:dyDescent="0.25">
      <c r="A73" s="5"/>
      <c r="B73" s="201" t="s">
        <v>15</v>
      </c>
      <c r="C73" s="7"/>
      <c r="D73" s="8"/>
      <c r="E73" s="8"/>
      <c r="F73" s="8"/>
      <c r="G73" s="8"/>
    </row>
    <row r="74" spans="1:7" ht="15" customHeight="1" x14ac:dyDescent="0.25">
      <c r="A74" s="82">
        <v>43</v>
      </c>
      <c r="B74" s="83" t="s">
        <v>78</v>
      </c>
      <c r="C74" s="144">
        <v>100</v>
      </c>
      <c r="D74" s="145">
        <v>1.42</v>
      </c>
      <c r="E74" s="145">
        <v>5.08</v>
      </c>
      <c r="F74" s="145">
        <v>9.02</v>
      </c>
      <c r="G74" s="145">
        <v>87.4</v>
      </c>
    </row>
    <row r="75" spans="1:7" s="85" customFormat="1" ht="15" customHeight="1" x14ac:dyDescent="0.25">
      <c r="A75" s="82">
        <v>157</v>
      </c>
      <c r="B75" s="83" t="s">
        <v>66</v>
      </c>
      <c r="C75" s="144">
        <v>250</v>
      </c>
      <c r="D75" s="145">
        <v>14.8</v>
      </c>
      <c r="E75" s="145">
        <v>11.2</v>
      </c>
      <c r="F75" s="145">
        <v>4.6500000000000004</v>
      </c>
      <c r="G75" s="145">
        <v>178</v>
      </c>
    </row>
    <row r="76" spans="1:7" ht="15" customHeight="1" x14ac:dyDescent="0.25">
      <c r="A76" s="82">
        <v>492</v>
      </c>
      <c r="B76" s="83" t="s">
        <v>95</v>
      </c>
      <c r="C76" s="161">
        <v>200</v>
      </c>
      <c r="D76" s="129">
        <v>11.5</v>
      </c>
      <c r="E76" s="129">
        <v>11.79</v>
      </c>
      <c r="F76" s="129">
        <v>38.22</v>
      </c>
      <c r="G76" s="129">
        <v>306</v>
      </c>
    </row>
    <row r="77" spans="1:7" ht="15" customHeight="1" x14ac:dyDescent="0.25">
      <c r="A77" s="122" t="s">
        <v>10</v>
      </c>
      <c r="B77" s="83" t="s">
        <v>74</v>
      </c>
      <c r="C77" s="82">
        <v>50</v>
      </c>
      <c r="D77" s="84">
        <v>3.7</v>
      </c>
      <c r="E77" s="84">
        <v>0.53</v>
      </c>
      <c r="F77" s="121">
        <v>24.15</v>
      </c>
      <c r="G77" s="84">
        <v>118</v>
      </c>
    </row>
    <row r="78" spans="1:7" ht="15" customHeight="1" x14ac:dyDescent="0.25">
      <c r="A78" s="82">
        <v>638</v>
      </c>
      <c r="B78" s="165" t="s">
        <v>58</v>
      </c>
      <c r="C78" s="82">
        <v>200</v>
      </c>
      <c r="D78" s="84">
        <v>1.2</v>
      </c>
      <c r="E78" s="84">
        <v>0</v>
      </c>
      <c r="F78" s="84">
        <v>31.6</v>
      </c>
      <c r="G78" s="84">
        <v>126</v>
      </c>
    </row>
    <row r="79" spans="1:7" ht="15" customHeight="1" x14ac:dyDescent="0.25">
      <c r="A79" s="68"/>
      <c r="B79" s="48" t="s">
        <v>14</v>
      </c>
      <c r="C79" s="21">
        <f>SUM(C74:C78)</f>
        <v>800</v>
      </c>
      <c r="D79" s="21">
        <f t="shared" ref="D79:G79" si="8">SUM(D74:D78)</f>
        <v>32.619999999999997</v>
      </c>
      <c r="E79" s="21">
        <f t="shared" si="8"/>
        <v>28.6</v>
      </c>
      <c r="F79" s="21">
        <f t="shared" si="8"/>
        <v>107.63999999999999</v>
      </c>
      <c r="G79" s="21">
        <f t="shared" si="8"/>
        <v>815.4</v>
      </c>
    </row>
    <row r="80" spans="1:7" ht="15" customHeight="1" x14ac:dyDescent="0.25">
      <c r="A80" s="49"/>
      <c r="B80" s="50" t="s">
        <v>29</v>
      </c>
      <c r="C80" s="163">
        <f>C10+C18+C25+C33+C41+C49+C56+C65+C72+C79</f>
        <v>6227</v>
      </c>
      <c r="D80" s="102">
        <f>D10+D18+D25+D33+D41+D49+D56+D65+D72+D79</f>
        <v>295.22000000000003</v>
      </c>
      <c r="E80" s="102">
        <f>E10+E18+E25+E33+E41+E49+E56+E65+E72+E79</f>
        <v>262.66000000000003</v>
      </c>
      <c r="F80" s="102">
        <f>F10+F18+F25+F33+F41+F49+F56+F65+F72+F79</f>
        <v>944.53</v>
      </c>
      <c r="G80" s="102">
        <f>G10+G18+G25+G33+G41+G49+G56+G65+G72+G79</f>
        <v>7522.37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КДП 1</cp:lastModifiedBy>
  <cp:lastPrinted>2025-01-30T03:41:43Z</cp:lastPrinted>
  <dcterms:created xsi:type="dcterms:W3CDTF">2015-06-05T18:17:20Z</dcterms:created>
  <dcterms:modified xsi:type="dcterms:W3CDTF">2025-12-19T07:09:11Z</dcterms:modified>
</cp:coreProperties>
</file>